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codeName="ThisWorkbook"/>
  <mc:AlternateContent xmlns:mc="http://schemas.openxmlformats.org/markup-compatibility/2006">
    <mc:Choice Requires="x15">
      <x15ac:absPath xmlns:x15ac="http://schemas.microsoft.com/office/spreadsheetml/2010/11/ac" url="C:\Users\runarit\Downloads\"/>
    </mc:Choice>
  </mc:AlternateContent>
  <xr:revisionPtr revIDLastSave="0" documentId="8_{ED8216D8-D805-4B95-B719-67CC459BDD6C}" xr6:coauthVersionLast="36" xr6:coauthVersionMax="36" xr10:uidLastSave="{00000000-0000-0000-0000-000000000000}"/>
  <bookViews>
    <workbookView xWindow="0" yWindow="0" windowWidth="25800" windowHeight="21000" tabRatio="946" firstSheet="4" activeTab="4" xr2:uid="{00000000-000D-0000-FFFF-FFFF00000000}"/>
  </bookViews>
  <sheets>
    <sheet name="Yfirlit " sheetId="25" r:id="rId1"/>
    <sheet name="Tilboðsblað " sheetId="26" r:id="rId2"/>
    <sheet name="Hæfi bjóðanda" sheetId="27" r:id="rId3"/>
    <sheet name="Safnblað" sheetId="28" r:id="rId4"/>
    <sheet name="Tilboðsskrá" sheetId="29" r:id="rId5"/>
    <sheet name="Almennar upplýsingar" sheetId="30" r:id="rId6"/>
    <sheet name="Starfsmannalisti" sheetId="31" r:id="rId7"/>
    <sheet name="Sambærileg verk " sheetId="32" r:id="rId8"/>
    <sheet name="Tækjalisti" sheetId="33" r:id="rId9"/>
    <sheet name="Undirverktakar " sheetId="34" r:id="rId10"/>
    <sheet name="Uppl. vegna matsþátta" sheetId="35" r:id="rId11"/>
    <sheet name="Umhverfisbókhald" sheetId="36" r:id="rId12"/>
  </sheets>
  <externalReferences>
    <externalReference r:id="rId13"/>
    <externalReference r:id="rId14"/>
    <externalReference r:id="rId15"/>
  </externalReferences>
  <definedNames>
    <definedName name="Kafli1" localSheetId="5">#REF!</definedName>
    <definedName name="Kafli1" localSheetId="7">#REF!</definedName>
    <definedName name="Kafli1" localSheetId="6">#REF!</definedName>
    <definedName name="Kafli1" localSheetId="1">[1]Tilboðsskrá!#REF!</definedName>
    <definedName name="Kafli1" localSheetId="4">Tilboðsskrá!#REF!</definedName>
    <definedName name="Kafli1" localSheetId="8">#REF!</definedName>
    <definedName name="Kafli1" localSheetId="9">#REF!</definedName>
    <definedName name="Kafli1" localSheetId="10">[2]Tilboðsskrá!#REF!</definedName>
    <definedName name="Kafli1" localSheetId="0">#REF!</definedName>
    <definedName name="Kafli1">#REF!</definedName>
    <definedName name="_xlnm.Print_Area" localSheetId="1">'Tilboðsblað '!$A:$I</definedName>
    <definedName name="_xlnm.Print_Titles" localSheetId="7">'[3]2.Tilboðsskrá'!#REF!</definedName>
    <definedName name="_xlnm.Print_Titles" localSheetId="9">'[3]2.Tilboðsskrá'!#REF!</definedName>
    <definedName name="_xlnm.Print_Titles">'[3]2.Tilboðsskrá'!#REF!</definedName>
    <definedName name="T1p1" localSheetId="5">#REF!</definedName>
    <definedName name="T1p1" localSheetId="7">#REF!</definedName>
    <definedName name="T1p1" localSheetId="6">#REF!</definedName>
    <definedName name="T1p1" localSheetId="1">[1]Tilboðsskrá!#REF!</definedName>
    <definedName name="T1p1" localSheetId="4">Tilboðsskrá!#REF!</definedName>
    <definedName name="T1p1" localSheetId="8">#REF!</definedName>
    <definedName name="T1p1" localSheetId="9">#REF!</definedName>
    <definedName name="T1p1" localSheetId="10">[2]Tilboðsskrá!#REF!</definedName>
    <definedName name="T1p1" localSheetId="0">#REF!</definedName>
    <definedName name="T1p1">#REF!</definedName>
    <definedName name="T1p2" localSheetId="5">#REF!</definedName>
    <definedName name="T1p2" localSheetId="7">#REF!</definedName>
    <definedName name="T1p2" localSheetId="6">#REF!</definedName>
    <definedName name="T1p2" localSheetId="1">[1]Tilboðsskrá!#REF!</definedName>
    <definedName name="T1p2" localSheetId="4">Tilboðsskrá!#REF!</definedName>
    <definedName name="T1p2" localSheetId="8">#REF!</definedName>
    <definedName name="T1p2" localSheetId="9">#REF!</definedName>
    <definedName name="T1p2" localSheetId="10">[2]Tilboðsskrá!#REF!</definedName>
    <definedName name="T1p2" localSheetId="0">#REF!</definedName>
    <definedName name="T1p2">#REF!</definedName>
    <definedName name="T1p3" localSheetId="5">#REF!</definedName>
    <definedName name="T1p3" localSheetId="7">#REF!</definedName>
    <definedName name="T1p3" localSheetId="6">#REF!</definedName>
    <definedName name="T1p3" localSheetId="1">[1]Tilboðsskrá!#REF!</definedName>
    <definedName name="T1p3" localSheetId="4">Tilboðsskrá!#REF!</definedName>
    <definedName name="T1p3" localSheetId="8">#REF!</definedName>
    <definedName name="T1p3" localSheetId="9">#REF!</definedName>
    <definedName name="T1p3" localSheetId="10">[2]Tilboðsskrá!#REF!</definedName>
    <definedName name="T1p3" localSheetId="0">#REF!</definedName>
    <definedName name="T1p3">#REF!</definedName>
    <definedName name="T2p1" localSheetId="5">#REF!</definedName>
    <definedName name="T2p1" localSheetId="7">#REF!</definedName>
    <definedName name="T2p1" localSheetId="6">#REF!</definedName>
    <definedName name="T2p1" localSheetId="1">[1]Tilboðsskrá!#REF!</definedName>
    <definedName name="T2p1" localSheetId="4">Tilboðsskrá!#REF!</definedName>
    <definedName name="T2p1" localSheetId="8">#REF!</definedName>
    <definedName name="T2p1" localSheetId="9">#REF!</definedName>
    <definedName name="T2p1" localSheetId="10">[2]Tilboðsskrá!#REF!</definedName>
    <definedName name="T2p1" localSheetId="0">#REF!</definedName>
    <definedName name="T2p1">#REF!</definedName>
    <definedName name="T2p2" localSheetId="5">#REF!</definedName>
    <definedName name="T2p2" localSheetId="7">#REF!</definedName>
    <definedName name="T2p2" localSheetId="6">#REF!</definedName>
    <definedName name="T2p2" localSheetId="1">[1]Tilboðsskrá!#REF!</definedName>
    <definedName name="T2p2" localSheetId="4">Tilboðsskrá!#REF!</definedName>
    <definedName name="T2p2" localSheetId="8">#REF!</definedName>
    <definedName name="T2p2" localSheetId="9">#REF!</definedName>
    <definedName name="T2p2" localSheetId="10">[2]Tilboðsskrá!#REF!</definedName>
    <definedName name="T2p2" localSheetId="0">#REF!</definedName>
    <definedName name="T2p2">#REF!</definedName>
    <definedName name="T2p3" localSheetId="5">#REF!</definedName>
    <definedName name="T2p3" localSheetId="7">#REF!</definedName>
    <definedName name="T2p3" localSheetId="6">#REF!</definedName>
    <definedName name="T2p3" localSheetId="1">[1]Tilboðsskrá!#REF!</definedName>
    <definedName name="T2p3" localSheetId="4">Tilboðsskrá!#REF!</definedName>
    <definedName name="T2p3" localSheetId="8">#REF!</definedName>
    <definedName name="T2p3" localSheetId="9">#REF!</definedName>
    <definedName name="T2p3" localSheetId="10">[2]Tilboðsskrá!#REF!</definedName>
    <definedName name="T2p3" localSheetId="0">#REF!</definedName>
    <definedName name="T2p3">#REF!</definedName>
    <definedName name="T2p4" localSheetId="5">#REF!</definedName>
    <definedName name="T2p4" localSheetId="7">#REF!</definedName>
    <definedName name="T2p4" localSheetId="6">#REF!</definedName>
    <definedName name="T2p4" localSheetId="1">[1]Tilboðsskrá!#REF!</definedName>
    <definedName name="T2p4" localSheetId="4">Tilboðsskrá!#REF!</definedName>
    <definedName name="T2p4" localSheetId="8">#REF!</definedName>
    <definedName name="T2p4" localSheetId="9">#REF!</definedName>
    <definedName name="T2p4" localSheetId="10">[2]Tilboðsskrá!#REF!</definedName>
    <definedName name="T2p4" localSheetId="0">#REF!</definedName>
    <definedName name="T2p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138" i="29" l="1"/>
  <c r="J136" i="29"/>
  <c r="J135" i="29"/>
  <c r="J126" i="29"/>
  <c r="J125" i="29"/>
  <c r="J134" i="29"/>
  <c r="J364" i="29"/>
  <c r="J191" i="29"/>
  <c r="J747" i="29"/>
  <c r="J745" i="29"/>
  <c r="J744" i="29"/>
  <c r="J743" i="29"/>
  <c r="J741" i="29"/>
  <c r="J740" i="29"/>
  <c r="J738" i="29"/>
  <c r="J736" i="29"/>
  <c r="J735" i="29"/>
  <c r="J734" i="29"/>
  <c r="J732" i="29"/>
  <c r="J730" i="29"/>
  <c r="J729" i="29"/>
  <c r="J728" i="29"/>
  <c r="J726" i="29"/>
  <c r="J725" i="29"/>
  <c r="J723" i="29"/>
  <c r="J722" i="29"/>
  <c r="J721" i="29"/>
  <c r="J720" i="29"/>
  <c r="J719" i="29"/>
  <c r="J718" i="29"/>
  <c r="J717" i="29"/>
  <c r="J716" i="29"/>
  <c r="J715" i="29"/>
  <c r="J714" i="29"/>
  <c r="J713" i="29"/>
  <c r="J712" i="29"/>
  <c r="J711" i="29"/>
  <c r="J710" i="29"/>
  <c r="J709" i="29"/>
  <c r="J707" i="29"/>
  <c r="J705" i="29"/>
  <c r="J703" i="29"/>
  <c r="J701" i="29"/>
  <c r="J699" i="29"/>
  <c r="J698" i="29"/>
  <c r="J697" i="29"/>
  <c r="J696" i="29"/>
  <c r="J695" i="29"/>
  <c r="J694" i="29"/>
  <c r="J693" i="29"/>
  <c r="J692" i="29"/>
  <c r="J691" i="29"/>
  <c r="J690" i="29"/>
  <c r="J689" i="29"/>
  <c r="J688" i="29"/>
  <c r="J687" i="29"/>
  <c r="J686" i="29"/>
  <c r="J685" i="29"/>
  <c r="J683" i="29"/>
  <c r="J682" i="29"/>
  <c r="J681" i="29"/>
  <c r="J680" i="29"/>
  <c r="J679" i="29"/>
  <c r="J678" i="29"/>
  <c r="J677" i="29"/>
  <c r="J676" i="29"/>
  <c r="J675" i="29"/>
  <c r="J674" i="29"/>
  <c r="J672" i="29"/>
  <c r="J671" i="29"/>
  <c r="J669" i="29"/>
  <c r="J668" i="29"/>
  <c r="J667" i="29"/>
  <c r="J666" i="29"/>
  <c r="J665" i="29"/>
  <c r="J664" i="29"/>
  <c r="J663" i="29"/>
  <c r="J661" i="29"/>
  <c r="J660" i="29"/>
  <c r="J659" i="29"/>
  <c r="J658" i="29"/>
  <c r="J657" i="29"/>
  <c r="J656" i="29"/>
  <c r="J655" i="29"/>
  <c r="J654" i="29"/>
  <c r="J653" i="29"/>
  <c r="J652" i="29"/>
  <c r="J651" i="29"/>
  <c r="J650" i="29"/>
  <c r="J649" i="29"/>
  <c r="J648" i="29"/>
  <c r="J647" i="29"/>
  <c r="J645" i="29"/>
  <c r="J644" i="29"/>
  <c r="J643" i="29"/>
  <c r="J642" i="29"/>
  <c r="J641" i="29"/>
  <c r="J640" i="29"/>
  <c r="J639" i="29"/>
  <c r="J638" i="29"/>
  <c r="J637" i="29"/>
  <c r="J636" i="29"/>
  <c r="J635" i="29"/>
  <c r="J634" i="29"/>
  <c r="J633" i="29"/>
  <c r="J632" i="29"/>
  <c r="J631" i="29"/>
  <c r="J629" i="29"/>
  <c r="J628" i="29"/>
  <c r="J627" i="29"/>
  <c r="J626" i="29"/>
  <c r="J625" i="29"/>
  <c r="J624" i="29"/>
  <c r="J623" i="29"/>
  <c r="J622" i="29"/>
  <c r="J621" i="29"/>
  <c r="J620" i="29"/>
  <c r="J619" i="29"/>
  <c r="J618" i="29"/>
  <c r="J617" i="29"/>
  <c r="J616" i="29"/>
  <c r="J615" i="29"/>
  <c r="J613" i="29"/>
  <c r="J612" i="29"/>
  <c r="J611" i="29"/>
  <c r="J610" i="29"/>
  <c r="J609" i="29"/>
  <c r="J608" i="29"/>
  <c r="J607" i="29"/>
  <c r="J606" i="29"/>
  <c r="J605" i="29"/>
  <c r="J604" i="29"/>
  <c r="J603" i="29"/>
  <c r="J602" i="29"/>
  <c r="J601" i="29"/>
  <c r="J600" i="29"/>
  <c r="J599" i="29"/>
  <c r="J597" i="29"/>
  <c r="J596" i="29"/>
  <c r="J595" i="29"/>
  <c r="J594" i="29"/>
  <c r="J593" i="29"/>
  <c r="J592" i="29"/>
  <c r="J591" i="29"/>
  <c r="J590" i="29"/>
  <c r="J589" i="29"/>
  <c r="J588" i="29"/>
  <c r="J587" i="29"/>
  <c r="J586" i="29"/>
  <c r="J585" i="29"/>
  <c r="J584" i="29"/>
  <c r="J583" i="29"/>
  <c r="J582" i="29"/>
  <c r="J581" i="29"/>
  <c r="J580" i="29"/>
  <c r="J579" i="29"/>
  <c r="J578" i="29"/>
  <c r="J577" i="29"/>
  <c r="J575" i="29"/>
  <c r="J574" i="29"/>
  <c r="J573" i="29"/>
  <c r="J571" i="29"/>
  <c r="J570" i="29"/>
  <c r="J569" i="29"/>
  <c r="J568" i="29"/>
  <c r="J567" i="29"/>
  <c r="J566" i="29"/>
  <c r="J565" i="29"/>
  <c r="J564" i="29"/>
  <c r="J563" i="29"/>
  <c r="J562" i="29"/>
  <c r="J561" i="29"/>
  <c r="J560" i="29"/>
  <c r="J559" i="29"/>
  <c r="J558" i="29"/>
  <c r="J557" i="29"/>
  <c r="J556" i="29"/>
  <c r="J555" i="29"/>
  <c r="J554" i="29"/>
  <c r="J553" i="29"/>
  <c r="J552" i="29"/>
  <c r="J550" i="29"/>
  <c r="J549" i="29"/>
  <c r="J548" i="29"/>
  <c r="J547" i="29"/>
  <c r="J546" i="29"/>
  <c r="J545" i="29"/>
  <c r="J544" i="29"/>
  <c r="J542" i="29"/>
  <c r="J541" i="29"/>
  <c r="J540" i="29"/>
  <c r="J539" i="29"/>
  <c r="J538" i="29"/>
  <c r="J537" i="29"/>
  <c r="J536" i="29"/>
  <c r="J533" i="29"/>
  <c r="J532" i="29"/>
  <c r="J531" i="29"/>
  <c r="J530" i="29"/>
  <c r="J529" i="29"/>
  <c r="J528" i="29"/>
  <c r="J527" i="29"/>
  <c r="J526" i="29"/>
  <c r="J525" i="29"/>
  <c r="J524" i="29"/>
  <c r="J523" i="29"/>
  <c r="J522" i="29"/>
  <c r="J521" i="29"/>
  <c r="J520" i="29"/>
  <c r="J519" i="29"/>
  <c r="J518" i="29"/>
  <c r="J517" i="29"/>
  <c r="J516" i="29"/>
  <c r="J515" i="29"/>
  <c r="J514" i="29"/>
  <c r="J513" i="29"/>
  <c r="J511" i="29"/>
  <c r="J510" i="29"/>
  <c r="J509" i="29"/>
  <c r="J508" i="29"/>
  <c r="J507" i="29"/>
  <c r="J506" i="29"/>
  <c r="J505" i="29"/>
  <c r="J504" i="29"/>
  <c r="J503" i="29"/>
  <c r="J502" i="29"/>
  <c r="J501" i="29"/>
  <c r="J500" i="29"/>
  <c r="J499" i="29"/>
  <c r="J498" i="29"/>
  <c r="J497" i="29"/>
  <c r="J496" i="29"/>
  <c r="J495" i="29"/>
  <c r="J494" i="29"/>
  <c r="J493" i="29"/>
  <c r="J492" i="29"/>
  <c r="J491" i="29"/>
  <c r="J73" i="29"/>
  <c r="J74" i="29"/>
  <c r="J35" i="29"/>
  <c r="J82" i="29"/>
  <c r="J71" i="29"/>
  <c r="J790" i="29"/>
  <c r="J788" i="29"/>
  <c r="J787" i="29"/>
  <c r="J785" i="29"/>
  <c r="J783" i="29"/>
  <c r="J781" i="29"/>
  <c r="J780" i="29"/>
  <c r="J779" i="29"/>
  <c r="J778" i="29"/>
  <c r="J777" i="29"/>
  <c r="J776" i="29"/>
  <c r="J775" i="29"/>
  <c r="J774" i="29"/>
  <c r="J773" i="29"/>
  <c r="J772" i="29"/>
  <c r="J771" i="29"/>
  <c r="J770" i="29"/>
  <c r="J769" i="29"/>
  <c r="J768" i="29"/>
  <c r="J767" i="29"/>
  <c r="J766" i="29"/>
  <c r="J764" i="29"/>
  <c r="J763" i="29"/>
  <c r="J762" i="29"/>
  <c r="J761" i="29"/>
  <c r="J760" i="29"/>
  <c r="J758" i="29"/>
  <c r="J757" i="29"/>
  <c r="J756" i="29"/>
  <c r="J755" i="29"/>
  <c r="J754" i="29"/>
  <c r="J483" i="29"/>
  <c r="J481" i="29"/>
  <c r="J480" i="29"/>
  <c r="J479" i="29"/>
  <c r="J478" i="29"/>
  <c r="J477" i="29"/>
  <c r="J476" i="29"/>
  <c r="J475" i="29"/>
  <c r="J474" i="29"/>
  <c r="J473" i="29"/>
  <c r="J472" i="29"/>
  <c r="J471" i="29"/>
  <c r="J470" i="29"/>
  <c r="J469" i="29"/>
  <c r="J468" i="29"/>
  <c r="J467" i="29"/>
  <c r="J466" i="29"/>
  <c r="J465" i="29"/>
  <c r="J464" i="29"/>
  <c r="J463" i="29"/>
  <c r="J462" i="29"/>
  <c r="J461" i="29"/>
  <c r="J460" i="29"/>
  <c r="J459" i="29"/>
  <c r="J458" i="29"/>
  <c r="J457" i="29"/>
  <c r="J456" i="29"/>
  <c r="J455" i="29"/>
  <c r="J454" i="29"/>
  <c r="J452" i="29"/>
  <c r="J450" i="29"/>
  <c r="J448" i="29"/>
  <c r="J447" i="29"/>
  <c r="J446" i="29"/>
  <c r="J444" i="29"/>
  <c r="J443" i="29"/>
  <c r="J440" i="29"/>
  <c r="J439" i="29"/>
  <c r="J438" i="29"/>
  <c r="J436" i="29"/>
  <c r="J435" i="29"/>
  <c r="J434" i="29"/>
  <c r="J433" i="29"/>
  <c r="J432" i="29"/>
  <c r="J431" i="29"/>
  <c r="J430" i="29"/>
  <c r="J429" i="29"/>
  <c r="J428" i="29"/>
  <c r="J427" i="29"/>
  <c r="J426" i="29"/>
  <c r="J425" i="29"/>
  <c r="J424" i="29"/>
  <c r="J423" i="29"/>
  <c r="J422" i="29"/>
  <c r="J421" i="29"/>
  <c r="J420" i="29"/>
  <c r="J418" i="29"/>
  <c r="J416" i="29"/>
  <c r="J415" i="29"/>
  <c r="J414" i="29"/>
  <c r="J413" i="29"/>
  <c r="J412" i="29"/>
  <c r="J411" i="29"/>
  <c r="J410" i="29"/>
  <c r="J409" i="29"/>
  <c r="J408" i="29"/>
  <c r="J407" i="29"/>
  <c r="J406" i="29"/>
  <c r="J405" i="29"/>
  <c r="J402" i="29"/>
  <c r="J401" i="29"/>
  <c r="J400" i="29"/>
  <c r="J399" i="29"/>
  <c r="J398" i="29"/>
  <c r="J397" i="29"/>
  <c r="J396" i="29"/>
  <c r="J395" i="29"/>
  <c r="J394" i="29"/>
  <c r="J393" i="29"/>
  <c r="J392" i="29"/>
  <c r="J391" i="29"/>
  <c r="J390" i="29"/>
  <c r="J389" i="29"/>
  <c r="J388" i="29"/>
  <c r="J387" i="29"/>
  <c r="J386" i="29"/>
  <c r="J385" i="29"/>
  <c r="J384" i="29"/>
  <c r="J383" i="29"/>
  <c r="J382" i="29"/>
  <c r="J381" i="29"/>
  <c r="J380" i="29"/>
  <c r="J379" i="29"/>
  <c r="J378" i="29"/>
  <c r="J377" i="29"/>
  <c r="J376" i="29"/>
  <c r="J375" i="29"/>
  <c r="J374" i="29"/>
  <c r="J373" i="29"/>
  <c r="J372" i="29"/>
  <c r="J371" i="29"/>
  <c r="J363" i="29"/>
  <c r="J362" i="29"/>
  <c r="J360" i="29"/>
  <c r="J359" i="29"/>
  <c r="J358" i="29"/>
  <c r="J357" i="29"/>
  <c r="J356" i="29"/>
  <c r="J355" i="29"/>
  <c r="J354" i="29"/>
  <c r="J353" i="29"/>
  <c r="J352" i="29"/>
  <c r="J351" i="29"/>
  <c r="J350" i="29"/>
  <c r="J349" i="29"/>
  <c r="J348" i="29"/>
  <c r="J347" i="29"/>
  <c r="J346" i="29"/>
  <c r="J345" i="29"/>
  <c r="J344" i="29"/>
  <c r="J343" i="29"/>
  <c r="J342" i="29"/>
  <c r="J341" i="29"/>
  <c r="J340" i="29"/>
  <c r="J339" i="29"/>
  <c r="J338" i="29"/>
  <c r="J337" i="29"/>
  <c r="J336" i="29"/>
  <c r="J335" i="29"/>
  <c r="J334" i="29"/>
  <c r="J333" i="29"/>
  <c r="J332" i="29"/>
  <c r="J331" i="29"/>
  <c r="J330" i="29"/>
  <c r="J329" i="29"/>
  <c r="J328" i="29"/>
  <c r="J327" i="29"/>
  <c r="J326" i="29"/>
  <c r="J325" i="29"/>
  <c r="J324" i="29"/>
  <c r="J322" i="29"/>
  <c r="J321" i="29"/>
  <c r="J320" i="29"/>
  <c r="J319" i="29"/>
  <c r="J318" i="29"/>
  <c r="J317" i="29"/>
  <c r="J316" i="29"/>
  <c r="J315" i="29"/>
  <c r="J314" i="29"/>
  <c r="J313" i="29"/>
  <c r="J312" i="29"/>
  <c r="J311" i="29"/>
  <c r="J310" i="29"/>
  <c r="J309" i="29"/>
  <c r="J308" i="29"/>
  <c r="J307" i="29"/>
  <c r="J306" i="29"/>
  <c r="J305" i="29"/>
  <c r="J302" i="29"/>
  <c r="J300" i="29"/>
  <c r="J299" i="29"/>
  <c r="J298" i="29"/>
  <c r="J297" i="29"/>
  <c r="J296" i="29"/>
  <c r="J295" i="29"/>
  <c r="J294" i="29"/>
  <c r="J293" i="29"/>
  <c r="J292" i="29"/>
  <c r="J291" i="29"/>
  <c r="J290" i="29"/>
  <c r="J289" i="29"/>
  <c r="J288" i="29"/>
  <c r="J287" i="29"/>
  <c r="J286" i="29"/>
  <c r="J285" i="29"/>
  <c r="J284" i="29"/>
  <c r="J283" i="29"/>
  <c r="J282" i="29"/>
  <c r="J281" i="29"/>
  <c r="J280" i="29"/>
  <c r="J279" i="29"/>
  <c r="J278" i="29"/>
  <c r="J277" i="29"/>
  <c r="J276" i="29"/>
  <c r="J275" i="29"/>
  <c r="J274" i="29"/>
  <c r="J273" i="29"/>
  <c r="J272" i="29"/>
  <c r="J271" i="29"/>
  <c r="J270" i="29"/>
  <c r="J267" i="29"/>
  <c r="J266" i="29"/>
  <c r="J265" i="29"/>
  <c r="J264" i="29"/>
  <c r="J263" i="29"/>
  <c r="J262" i="29"/>
  <c r="J261" i="29"/>
  <c r="J260" i="29"/>
  <c r="J259" i="29"/>
  <c r="J258" i="29"/>
  <c r="J257" i="29"/>
  <c r="J256" i="29"/>
  <c r="J255" i="29"/>
  <c r="J254" i="29"/>
  <c r="J253" i="29"/>
  <c r="J252" i="29"/>
  <c r="J251" i="29"/>
  <c r="J250" i="29"/>
  <c r="J249" i="29"/>
  <c r="J248" i="29"/>
  <c r="J247" i="29"/>
  <c r="J246" i="29"/>
  <c r="J245" i="29"/>
  <c r="J244" i="29"/>
  <c r="J243" i="29"/>
  <c r="J242" i="29"/>
  <c r="J241" i="29"/>
  <c r="J240" i="29"/>
  <c r="J239" i="29"/>
  <c r="J238" i="29"/>
  <c r="J237" i="29"/>
  <c r="J235" i="29"/>
  <c r="J234" i="29"/>
  <c r="J233" i="29"/>
  <c r="J232" i="29"/>
  <c r="J231" i="29"/>
  <c r="J230" i="29"/>
  <c r="J229" i="29"/>
  <c r="J228" i="29"/>
  <c r="J227" i="29"/>
  <c r="J226" i="29"/>
  <c r="J225" i="29"/>
  <c r="J224" i="29"/>
  <c r="J223" i="29"/>
  <c r="J222" i="29"/>
  <c r="J221" i="29"/>
  <c r="J220" i="29"/>
  <c r="J219" i="29"/>
  <c r="J218" i="29"/>
  <c r="J217" i="29"/>
  <c r="J216" i="29"/>
  <c r="J215" i="29"/>
  <c r="J214" i="29"/>
  <c r="J213" i="29"/>
  <c r="J212" i="29"/>
  <c r="J211" i="29"/>
  <c r="J210" i="29"/>
  <c r="J209" i="29"/>
  <c r="J208" i="29"/>
  <c r="J207" i="29"/>
  <c r="J206" i="29"/>
  <c r="J205" i="29"/>
  <c r="J203" i="29"/>
  <c r="J202" i="29"/>
  <c r="J200" i="29"/>
  <c r="J199" i="29"/>
  <c r="J197" i="29"/>
  <c r="J195" i="29"/>
  <c r="J194" i="29"/>
  <c r="J193" i="29"/>
  <c r="J190" i="29"/>
  <c r="J188" i="29"/>
  <c r="J187" i="29"/>
  <c r="J185" i="29"/>
  <c r="J184" i="29"/>
  <c r="J183" i="29"/>
  <c r="J181" i="29"/>
  <c r="J180" i="29"/>
  <c r="J179" i="29"/>
  <c r="J178" i="29"/>
  <c r="J177" i="29"/>
  <c r="J176" i="29"/>
  <c r="J175" i="29"/>
  <c r="J174" i="29"/>
  <c r="J173" i="29"/>
  <c r="J172" i="29"/>
  <c r="J171" i="29"/>
  <c r="J170" i="29"/>
  <c r="J169" i="29"/>
  <c r="J168" i="29"/>
  <c r="J167" i="29"/>
  <c r="J166" i="29"/>
  <c r="J165" i="29"/>
  <c r="J164" i="29"/>
  <c r="J162" i="29"/>
  <c r="J161" i="29"/>
  <c r="J160" i="29"/>
  <c r="J159" i="29"/>
  <c r="J158" i="29"/>
  <c r="J157" i="29"/>
  <c r="J156" i="29"/>
  <c r="J155" i="29"/>
  <c r="J154" i="29"/>
  <c r="J153" i="29"/>
  <c r="J152" i="29"/>
  <c r="J151" i="29"/>
  <c r="J150" i="29"/>
  <c r="J149" i="29"/>
  <c r="J148" i="29"/>
  <c r="J147" i="29"/>
  <c r="J146" i="29"/>
  <c r="J145" i="29"/>
  <c r="J144" i="29"/>
  <c r="J86" i="29"/>
  <c r="J85" i="29"/>
  <c r="J84" i="29"/>
  <c r="J80" i="29"/>
  <c r="J78" i="29"/>
  <c r="J76" i="29"/>
  <c r="J69" i="29"/>
  <c r="J67" i="29"/>
  <c r="J66" i="29"/>
  <c r="J64" i="29"/>
  <c r="J62" i="29"/>
  <c r="J61" i="29"/>
  <c r="J59" i="29"/>
  <c r="J58" i="29"/>
  <c r="J56" i="29"/>
  <c r="J54" i="29"/>
  <c r="J53" i="29"/>
  <c r="J46" i="29"/>
  <c r="J45" i="29"/>
  <c r="J44" i="29"/>
  <c r="J42" i="29"/>
  <c r="J41" i="29"/>
  <c r="J40" i="29"/>
  <c r="J39" i="29"/>
  <c r="J38" i="29"/>
  <c r="J37" i="29"/>
  <c r="J34" i="29"/>
  <c r="J33" i="29"/>
  <c r="J32" i="29"/>
  <c r="J31" i="29"/>
  <c r="J30" i="29"/>
  <c r="J29" i="29"/>
  <c r="J27" i="29"/>
  <c r="J26" i="29"/>
  <c r="J25" i="29"/>
  <c r="J24" i="29"/>
  <c r="J23" i="29"/>
  <c r="J22" i="29"/>
  <c r="J21" i="29"/>
  <c r="J18" i="29"/>
  <c r="J17" i="29"/>
  <c r="J16" i="29"/>
  <c r="J15" i="29"/>
  <c r="J14" i="29"/>
  <c r="J12" i="29"/>
  <c r="J107" i="29"/>
  <c r="J108" i="29"/>
  <c r="J109" i="29"/>
  <c r="J110" i="29"/>
  <c r="J112" i="29"/>
  <c r="J113" i="29"/>
  <c r="J115" i="29"/>
  <c r="J116" i="29"/>
  <c r="J117" i="29"/>
  <c r="J119" i="29"/>
  <c r="J121" i="29"/>
  <c r="J123" i="29"/>
  <c r="J124" i="29"/>
  <c r="J128" i="29"/>
  <c r="J129" i="29"/>
  <c r="J93" i="29"/>
  <c r="J94" i="29"/>
  <c r="J95" i="29"/>
  <c r="J96" i="29"/>
  <c r="J97" i="29"/>
  <c r="J98" i="29"/>
  <c r="J99" i="29"/>
  <c r="J100" i="29"/>
  <c r="A7" i="28"/>
  <c r="B11" i="28"/>
  <c r="C11" i="28"/>
  <c r="A16" i="28"/>
  <c r="B18" i="28"/>
  <c r="C18" i="28"/>
  <c r="B19" i="28"/>
  <c r="C19" i="28"/>
  <c r="B21" i="28"/>
  <c r="C21" i="28"/>
  <c r="B22" i="28"/>
  <c r="C22" i="28"/>
  <c r="J749" i="29"/>
  <c r="D21" i="28"/>
  <c r="J102" i="29"/>
  <c r="D11" i="28"/>
  <c r="D18" i="28"/>
  <c r="J48" i="29"/>
  <c r="D9" i="28"/>
  <c r="J88" i="29"/>
  <c r="D10" i="28"/>
  <c r="J366" i="29"/>
  <c r="D19" i="28"/>
  <c r="J485" i="29"/>
  <c r="D20" i="28"/>
  <c r="J792" i="29"/>
  <c r="D22" i="28"/>
  <c r="D24" i="28"/>
  <c r="D14" i="28"/>
  <c r="D28" i="28"/>
  <c r="F9" i="26"/>
</calcChain>
</file>

<file path=xl/sharedStrings.xml><?xml version="1.0" encoding="utf-8"?>
<sst xmlns="http://schemas.openxmlformats.org/spreadsheetml/2006/main" count="4275" uniqueCount="1429">
  <si>
    <t>Tilboðsbók</t>
  </si>
  <si>
    <t>Skjöl tilboðsbókar</t>
  </si>
  <si>
    <t>1.</t>
  </si>
  <si>
    <t>Tilboðsblað</t>
  </si>
  <si>
    <t>2.</t>
  </si>
  <si>
    <t>Safnblað</t>
  </si>
  <si>
    <t>3.</t>
  </si>
  <si>
    <t>Hæfi Bjóðanda</t>
  </si>
  <si>
    <t>4.</t>
  </si>
  <si>
    <t>Tilboðsskrá</t>
  </si>
  <si>
    <t>5.</t>
  </si>
  <si>
    <t>Almennar upplýsingar</t>
  </si>
  <si>
    <t>6.</t>
  </si>
  <si>
    <t>Starfsmannalisti</t>
  </si>
  <si>
    <t>7.</t>
  </si>
  <si>
    <t>Sambærileg verk</t>
  </si>
  <si>
    <t>8.</t>
  </si>
  <si>
    <t>Tækjalisti</t>
  </si>
  <si>
    <t>9.</t>
  </si>
  <si>
    <t>Undirverktakar</t>
  </si>
  <si>
    <t>10.</t>
  </si>
  <si>
    <t>Upplýsingar vegna matsþátta</t>
  </si>
  <si>
    <t>11.</t>
  </si>
  <si>
    <t>Umhverfisbókhald</t>
  </si>
  <si>
    <t xml:space="preserve">Tilboðsblað </t>
  </si>
  <si>
    <r>
      <t>Undirritaður ger</t>
    </r>
    <r>
      <rPr>
        <sz val="10"/>
        <rFont val="Calibri"/>
        <family val="2"/>
        <scheme val="minor"/>
      </rPr>
      <t xml:space="preserve">ir hér með Veitum ohf., tilboð í </t>
    </r>
    <r>
      <rPr>
        <b/>
        <sz val="10"/>
        <rFont val="Calibri"/>
        <family val="2"/>
        <scheme val="minor"/>
      </rPr>
      <t xml:space="preserve"> </t>
    </r>
    <r>
      <rPr>
        <b/>
        <sz val="10"/>
        <color rgb="FFFF0000"/>
        <rFont val="Calibri"/>
        <family val="2"/>
        <scheme val="minor"/>
      </rPr>
      <t>#Verkheiti og verknúmer#</t>
    </r>
    <r>
      <rPr>
        <sz val="10"/>
        <color theme="1"/>
        <rFont val="Calibri"/>
        <family val="2"/>
        <scheme val="minor"/>
      </rPr>
      <t>, í samræmi við meðfylgjandi útboðs- og verklýsingu:</t>
    </r>
  </si>
  <si>
    <t>Heildartilboðsfjárhæð flutt af safnblaði  (ÍSK)</t>
  </si>
  <si>
    <t>Kr. með virðisaukaskatti</t>
  </si>
  <si>
    <t>Staður og dags.</t>
  </si>
  <si>
    <t>Nafn fyrirtækis</t>
  </si>
  <si>
    <t>Kennitala</t>
  </si>
  <si>
    <t>Heimilisfang</t>
  </si>
  <si>
    <t>Farsími</t>
  </si>
  <si>
    <t>Póstnr., staður (pósthólf)</t>
  </si>
  <si>
    <t>Netfang</t>
  </si>
  <si>
    <t>Undirskrift</t>
  </si>
  <si>
    <t>Yfirlit yfir hæfi bjóðanda</t>
  </si>
  <si>
    <t>Bjóðandi skal fylla út alla gulmerkta reiti og lýsir því yfir að þær upplýsingar sem hann gefur um hæfi sitt, séu réttar. Ef ekki er fyllt út í alla gulmerkta reiti eða upplýsingar sem bjóðandi gefur hér eru rangar áskilur kaupandi sér að hafna tilboði bjóðanda. Þeim gögnum sem bjóðandi vísar í til stuðnings svörum sínum skal skilað með tilboðum.</t>
  </si>
  <si>
    <t>Persónulegt aðstæður bjóðanda</t>
  </si>
  <si>
    <t>Svar bjóðanda</t>
  </si>
  <si>
    <r>
      <t xml:space="preserve">Eiga einhver af þeim atriðum sem eru talin upp í ákvæði útboðsgagna um </t>
    </r>
    <r>
      <rPr>
        <i/>
        <sz val="11"/>
        <color theme="1"/>
        <rFont val="Calibri"/>
        <family val="2"/>
        <scheme val="minor"/>
      </rPr>
      <t>persónulegar aðstæður bjóðanda</t>
    </r>
    <r>
      <rPr>
        <sz val="11"/>
        <color theme="1"/>
        <rFont val="Calibri"/>
        <family val="2"/>
        <scheme val="minor"/>
      </rPr>
      <t xml:space="preserve"> við um bjóðanda eða fyrirsvarsmenn hans.</t>
    </r>
  </si>
  <si>
    <t>Fjárhagsstaða bjóðanda</t>
  </si>
  <si>
    <t>Tilvísun í gögn sem styðja svar bjóðanda</t>
  </si>
  <si>
    <t>Hver hefur meðalvelta bjóðanda verið síðustu þrjú ár?</t>
  </si>
  <si>
    <t>Hvert er eiginfjárhlutfall bjóðanda skv. síðasta ársreikningi?</t>
  </si>
  <si>
    <t>Hefur bjóðandi, stjórnendur bjóðanda eða eigendur bjóðanda átt hlut í eða stjórnað fyrirtæki sem hefur farið í greiðsluþrot eða orðið gjaldþrota á síðustu þremur árum?</t>
  </si>
  <si>
    <t>Var fyrirtækið í 3. lið sams konar rekstrareining, með nær sömu eigendur (eða skyldmenni eða tengdafólk), í sömu eða nær sömu atvinnustarfsemi?</t>
  </si>
  <si>
    <t>Tæknileg og fagleg geta bjóðanda</t>
  </si>
  <si>
    <t>Hefur bjóðandi reynslu af þremur sambærilegum verkum?</t>
  </si>
  <si>
    <t>Hefur bjóðandi yfir að ráða starfsmönnum sem fullnægjan kröfum gerðum til starfsmanna við útboðsverkið?</t>
  </si>
  <si>
    <t>Uppfylla verkstjórar bjóðanda þær kröfur sem útboðsgögn gera til þeirra?</t>
  </si>
  <si>
    <t>Starfar bjóðandi eftir gæðakerfi?</t>
  </si>
  <si>
    <t>____________________________________________</t>
  </si>
  <si>
    <t>Dagsetning og staður</t>
  </si>
  <si>
    <t>Nafn undirritanda</t>
  </si>
  <si>
    <t>Undirritun</t>
  </si>
  <si>
    <t>#Kaupandi setur inn upplýsingar á safnblað samræmi við útboðslýsingu, sbr. Neðangreint dæmi#</t>
  </si>
  <si>
    <t># Flipar safnblað og tilboðsskrá þarf að færa yfir í tilboðsbók#</t>
  </si>
  <si>
    <t>2.2</t>
  </si>
  <si>
    <t>AÐSTAÐA, ÖRYGGISRÁÐSTAFANIR, MERKINGAR O.FL.</t>
  </si>
  <si>
    <t>2.3</t>
  </si>
  <si>
    <t>GÖTUR, GÖNGULEIÐIR OG YFIRBORÐSFRÁGANGUR</t>
  </si>
  <si>
    <t>Samtals 2. kafli:</t>
  </si>
  <si>
    <t>3.4</t>
  </si>
  <si>
    <t>KALDAVATNSLAGNIR</t>
  </si>
  <si>
    <t>Samtals 3. kafli:</t>
  </si>
  <si>
    <t>m. vsk</t>
  </si>
  <si>
    <t>Samtals</t>
  </si>
  <si>
    <t xml:space="preserve">Tilboðsskrá </t>
  </si>
  <si>
    <t># Athugið að það má alls ekki breyta númerum á greiðsluliðum í dálk A. 
Eyða skal út greiðsluliðum í heild sinni sem eiga ekki við viðkomandi verkefni. 
Númer allra greiðsluliða verða að halda sér og þurfa þeir ekki að vera í númeraröð.#</t>
  </si>
  <si>
    <t>#Kaupandi setur inn verkþætti í tilboðsskrá í samræmi við útboðslýsingu, sbr. neðangreint dæmi#</t>
  </si>
  <si>
    <t>Verkþáttur</t>
  </si>
  <si>
    <t>Magn</t>
  </si>
  <si>
    <t>Eining</t>
  </si>
  <si>
    <t>Ein. verð m vsk.</t>
  </si>
  <si>
    <t>Verð kr. m vsk.</t>
  </si>
  <si>
    <t>2.  ALMENN VERKLÝSING</t>
  </si>
  <si>
    <t xml:space="preserve"> 2.2</t>
  </si>
  <si>
    <t>2.2.1</t>
  </si>
  <si>
    <t>Aðstaða</t>
  </si>
  <si>
    <t>2.2.1.1</t>
  </si>
  <si>
    <t>heild</t>
  </si>
  <si>
    <t>á kr.</t>
  </si>
  <si>
    <t>=</t>
  </si>
  <si>
    <t>kr.</t>
  </si>
  <si>
    <t>2.2.2</t>
  </si>
  <si>
    <t>Öryggisráðstafanir</t>
  </si>
  <si>
    <t>2.2.2.1</t>
  </si>
  <si>
    <t>2.2.2.2</t>
  </si>
  <si>
    <t>Öryggisgirðingar, efnisútvegun og fyrsta uppsetning</t>
  </si>
  <si>
    <t>m</t>
  </si>
  <si>
    <t>2.2.2.3</t>
  </si>
  <si>
    <t>Öryggisgirðingar, endurnotkun</t>
  </si>
  <si>
    <t>2.2.2.4</t>
  </si>
  <si>
    <t>Vegtálmar, efnisútvegun og fyrsta uppsetning</t>
  </si>
  <si>
    <t>2.2.2.5</t>
  </si>
  <si>
    <t>Vegtálmar, endurnotkun</t>
  </si>
  <si>
    <t>2.2.3</t>
  </si>
  <si>
    <t>Merkingar vinnusvæða</t>
  </si>
  <si>
    <t>Efnisútvegun og fyrsta uppsetning</t>
  </si>
  <si>
    <t>2.2.3.1</t>
  </si>
  <si>
    <t>Upplýsingaskilti - Efnisútvegun og fyrsta uppsetning</t>
  </si>
  <si>
    <t>stk</t>
  </si>
  <si>
    <t>2.2.3.2</t>
  </si>
  <si>
    <t>A,B,D og J umferðarskilti - Efnisútvegun og fyrsta uppsetning</t>
  </si>
  <si>
    <t>2.2.3.3</t>
  </si>
  <si>
    <t>K umferðarskilti án ljóss - Efnisútvegun og fyrsta uppsetning</t>
  </si>
  <si>
    <t>2.2.3.4</t>
  </si>
  <si>
    <t>K umferðarskilti með ljósi - Efnisútvegun og fyrsta uppsetning</t>
  </si>
  <si>
    <t>2.2.3.5</t>
  </si>
  <si>
    <t>H Bráðabirgðamerki, stór - Efnisútvegun og fyrsta uppsetning</t>
  </si>
  <si>
    <t>2.2.3.6</t>
  </si>
  <si>
    <t>H Bráðabirgðamerki, hjáleið - Efnisútvegun og fyrsta uppsetning</t>
  </si>
  <si>
    <t>2.2.3.7</t>
  </si>
  <si>
    <t>Ljósaörvar - Efnisútvegun og fyrsta uppsetning</t>
  </si>
  <si>
    <t>Endurnotkun</t>
  </si>
  <si>
    <t>2.2.3.20</t>
  </si>
  <si>
    <t>Upplýsingaskilti - Endurnotkun</t>
  </si>
  <si>
    <t>2.2.3.21</t>
  </si>
  <si>
    <t>A,B,D og J umferðarskilti - Endurnotkun</t>
  </si>
  <si>
    <t>2.2.3.22</t>
  </si>
  <si>
    <t>K umferðarskilti án ljóss - Endurnotkun</t>
  </si>
  <si>
    <t>2.2.3.23</t>
  </si>
  <si>
    <t>K umferðarskilti með ljósi - Endurnotkun</t>
  </si>
  <si>
    <t>2.2.3.24</t>
  </si>
  <si>
    <t>H Bráðabirgðamerki, stór - Endurnotkun</t>
  </si>
  <si>
    <t>2.2.3.25</t>
  </si>
  <si>
    <t>H Bráðabirgðamerki, hjáleið - Endurnotkun</t>
  </si>
  <si>
    <t>2.2.3.26</t>
  </si>
  <si>
    <t>Ljósaörvar - Endurnotkun</t>
  </si>
  <si>
    <t>2.2.4</t>
  </si>
  <si>
    <t>Þveranir gatna</t>
  </si>
  <si>
    <t>2.2.4.1</t>
  </si>
  <si>
    <t>Þverun götu</t>
  </si>
  <si>
    <t>2.2.4.2</t>
  </si>
  <si>
    <t>Göngubrú, fyrsta uppsetning</t>
  </si>
  <si>
    <t>2.2.4.3</t>
  </si>
  <si>
    <t>Göngubrú, endurnotkun</t>
  </si>
  <si>
    <t>2.2.4.4</t>
  </si>
  <si>
    <t>Bráðabirgðagönguleið</t>
  </si>
  <si>
    <t>m²</t>
  </si>
  <si>
    <t>2.2.4.5</t>
  </si>
  <si>
    <t>Ökubrú, fyrsta uppsetning</t>
  </si>
  <si>
    <t>2.2.4.6</t>
  </si>
  <si>
    <t>Ökubrú, endurnotkun</t>
  </si>
  <si>
    <t>2.2.5</t>
  </si>
  <si>
    <t>Dælingar</t>
  </si>
  <si>
    <t>2.2.5.1</t>
  </si>
  <si>
    <t>Dæla.  Afköst &lt; 10 l/sek</t>
  </si>
  <si>
    <t>sólarhr</t>
  </si>
  <si>
    <t>2.2.5.2</t>
  </si>
  <si>
    <t>Dæla.  Afköst 10,1-20 l/sek</t>
  </si>
  <si>
    <t>2.2.5.3</t>
  </si>
  <si>
    <t>Dæla.  Afköst 20,1-30 l/sek</t>
  </si>
  <si>
    <t>SAMTALS TILBOÐSLIÐUR 2.2</t>
  </si>
  <si>
    <t>2.3.1</t>
  </si>
  <si>
    <t>Sögun á steypu og malbiki</t>
  </si>
  <si>
    <t>2.3.1.1</t>
  </si>
  <si>
    <t>Sögun á malbiki/steypu</t>
  </si>
  <si>
    <t>2.3.1.2</t>
  </si>
  <si>
    <t>Sögun á steyptum kantstein</t>
  </si>
  <si>
    <t>stk.</t>
  </si>
  <si>
    <t xml:space="preserve"> 2.3.2</t>
  </si>
  <si>
    <t>Upprif á malbiki, steypu og ónýtum hellum</t>
  </si>
  <si>
    <t>2.3.2.1</t>
  </si>
  <si>
    <t xml:space="preserve"> 2.3.3</t>
  </si>
  <si>
    <t>Upprif á endurnýtanlegum hellum</t>
  </si>
  <si>
    <t>2.3.3.1</t>
  </si>
  <si>
    <t>Upprif á hellum</t>
  </si>
  <si>
    <t>2.3.3.2</t>
  </si>
  <si>
    <t>Trébretti</t>
  </si>
  <si>
    <t xml:space="preserve"> 2.3.4</t>
  </si>
  <si>
    <t>Upprif á steyptum kantsteini</t>
  </si>
  <si>
    <t>2.3.4.1</t>
  </si>
  <si>
    <t>2.3.4.2</t>
  </si>
  <si>
    <t>Upprif á heilum forsteyptum kansteini</t>
  </si>
  <si>
    <t xml:space="preserve"> 2.3.5</t>
  </si>
  <si>
    <t>Umferðamerki og pollar</t>
  </si>
  <si>
    <t>2.3.5.1</t>
  </si>
  <si>
    <t xml:space="preserve"> 2.3.6</t>
  </si>
  <si>
    <t>Malbikun á stígum og götuþverunum</t>
  </si>
  <si>
    <t>2.3.6.1</t>
  </si>
  <si>
    <t>Mulningslag og undirbúningur undir malbik</t>
  </si>
  <si>
    <t>2.3.6.2</t>
  </si>
  <si>
    <t>Malbikun</t>
  </si>
  <si>
    <t xml:space="preserve"> 2.3.7</t>
  </si>
  <si>
    <t>Hellulögn</t>
  </si>
  <si>
    <t>2.3.7.1</t>
  </si>
  <si>
    <t xml:space="preserve"> 2.3.8</t>
  </si>
  <si>
    <t>Steyptar gangstéttar, plön og stígar</t>
  </si>
  <si>
    <t>2.3.8.1</t>
  </si>
  <si>
    <t xml:space="preserve"> 2.3.9</t>
  </si>
  <si>
    <t>Steyptir kantar og kantsteinar</t>
  </si>
  <si>
    <t xml:space="preserve"> 2.3.9.1</t>
  </si>
  <si>
    <t>Uppsláttur fyrir steyptum köntum</t>
  </si>
  <si>
    <t xml:space="preserve"> 2.3.9.2</t>
  </si>
  <si>
    <t>Vélsteyptur kantsteinn</t>
  </si>
  <si>
    <t xml:space="preserve"> 2.3.10</t>
  </si>
  <si>
    <t>Núverandi snjóbræðslulagnir</t>
  </si>
  <si>
    <t>2.3.10.1</t>
  </si>
  <si>
    <t xml:space="preserve"> 2.3.11</t>
  </si>
  <si>
    <t>Þökulögn</t>
  </si>
  <si>
    <t>2.3.11.1</t>
  </si>
  <si>
    <t xml:space="preserve"> 2.3.12</t>
  </si>
  <si>
    <t>Sáning</t>
  </si>
  <si>
    <t>2.3.12.1</t>
  </si>
  <si>
    <t xml:space="preserve"> 2.3.13</t>
  </si>
  <si>
    <t>Gróðurlag</t>
  </si>
  <si>
    <t>2.3.13.1</t>
  </si>
  <si>
    <t>Gróðurlag, upprif varsla og endurlögn</t>
  </si>
  <si>
    <t xml:space="preserve"> 2.3.14</t>
  </si>
  <si>
    <t>Upprif á trjám og endurgróðursetning</t>
  </si>
  <si>
    <t>2.3.14.1</t>
  </si>
  <si>
    <t xml:space="preserve">Upprif, urðun og endurgróðursetning </t>
  </si>
  <si>
    <t>2.3.14.2</t>
  </si>
  <si>
    <t>Upprif, geymsla og endurgróðursetning</t>
  </si>
  <si>
    <t>2.3.14.3</t>
  </si>
  <si>
    <t>Upprif og urðun</t>
  </si>
  <si>
    <t>SAMTALS TILBOÐSLIÐUR 2.3</t>
  </si>
  <si>
    <t xml:space="preserve"> 2.4</t>
  </si>
  <si>
    <t>TÍMAVINNA</t>
  </si>
  <si>
    <t xml:space="preserve"> 2.4.1</t>
  </si>
  <si>
    <t>Reikningsvinna</t>
  </si>
  <si>
    <t>2.4.1.1</t>
  </si>
  <si>
    <t>Verkamaður</t>
  </si>
  <si>
    <t>klst</t>
  </si>
  <si>
    <t>2.4.1.2</t>
  </si>
  <si>
    <t>Vélamaður/bílstjóri</t>
  </si>
  <si>
    <t>2.4.1.3</t>
  </si>
  <si>
    <t>Iðnaðarmaður</t>
  </si>
  <si>
    <t>2.4.1.4</t>
  </si>
  <si>
    <t>Mælingarmaður</t>
  </si>
  <si>
    <t>2.4.1.5</t>
  </si>
  <si>
    <t>Smágrafa</t>
  </si>
  <si>
    <t>2.4.1.6</t>
  </si>
  <si>
    <t>Hjólavél (18-25t)</t>
  </si>
  <si>
    <t>2.4.1.7</t>
  </si>
  <si>
    <t>Beltavél (25-35t)</t>
  </si>
  <si>
    <t>2.4.1.8</t>
  </si>
  <si>
    <t>Vörubíll</t>
  </si>
  <si>
    <t>SAMTALS TILBOÐSLIÐUR 2.4</t>
  </si>
  <si>
    <t>3.  VEITUR</t>
  </si>
  <si>
    <t xml:space="preserve"> 3.2</t>
  </si>
  <si>
    <t>JARÐVINNA</t>
  </si>
  <si>
    <t>3.2.1</t>
  </si>
  <si>
    <t>Gröftur</t>
  </si>
  <si>
    <t>3.2.1.1</t>
  </si>
  <si>
    <t xml:space="preserve">Skurðsnið </t>
  </si>
  <si>
    <t>m³</t>
  </si>
  <si>
    <t>3.2.1.40</t>
  </si>
  <si>
    <t>Akstur með efni innan framkvæmdasvæðis (viðbótarverð við gröft eftir skurðsniðum)</t>
  </si>
  <si>
    <t>3.2.1.41</t>
  </si>
  <si>
    <t>Akstur með efni á viðurkenndan losunarstað (viðbótarverð við gröft eftir skurðsniðum)</t>
  </si>
  <si>
    <t>3.2.1.42</t>
  </si>
  <si>
    <t xml:space="preserve">Akstur með olíumengaðan jarðveg á viðurkenndan losunarstað (viðbótarverð við gröft eftir skurðsniðum) </t>
  </si>
  <si>
    <t>3.2.2</t>
  </si>
  <si>
    <t>Fylling</t>
  </si>
  <si>
    <t>3.2.2.1</t>
  </si>
  <si>
    <t>Fylling umhverfis lagnir (Söndun)</t>
  </si>
  <si>
    <t>3.2.2.2</t>
  </si>
  <si>
    <t>Burðarhæf fylling</t>
  </si>
  <si>
    <t>3.2.3</t>
  </si>
  <si>
    <t>Tengiholur</t>
  </si>
  <si>
    <t>3.2.3.1</t>
  </si>
  <si>
    <t>Tengiholur 1-3m³</t>
  </si>
  <si>
    <t>3.2.3.2</t>
  </si>
  <si>
    <t>Tengiholur 4-6m³</t>
  </si>
  <si>
    <t>3.2.3.3</t>
  </si>
  <si>
    <t>Tengihola fyrir háspennu</t>
  </si>
  <si>
    <t>3.2.4</t>
  </si>
  <si>
    <t>Merkingar lagnaenda við lóðamörk</t>
  </si>
  <si>
    <t>3.2.4.1</t>
  </si>
  <si>
    <t>3.2.5</t>
  </si>
  <si>
    <t>Losun á klöpp í skurðum</t>
  </si>
  <si>
    <t>3.2.5.1</t>
  </si>
  <si>
    <t>3.2.6</t>
  </si>
  <si>
    <t>Meðhöndlun og þverun núverandi lagna í skurði</t>
  </si>
  <si>
    <t>3.2.6.1</t>
  </si>
  <si>
    <t>Þverun lagna og ídráttarröra</t>
  </si>
  <si>
    <t>3.2.6.2</t>
  </si>
  <si>
    <t>Samsíða lagnir og ídráttarrör</t>
  </si>
  <si>
    <t>3.2.6.3</t>
  </si>
  <si>
    <t xml:space="preserve">Sértækar aðgerðir - Þverun lagna og ídráttarröra </t>
  </si>
  <si>
    <t>3.2.6.4</t>
  </si>
  <si>
    <t>Sértækar aðgerðir - Samsíða lagnir og ídráttarrör</t>
  </si>
  <si>
    <t>3.2.7</t>
  </si>
  <si>
    <t>Þveranir</t>
  </si>
  <si>
    <t>3.2.7.1</t>
  </si>
  <si>
    <t>Vatnsfarvegir</t>
  </si>
  <si>
    <t>3.2.7.3</t>
  </si>
  <si>
    <t>Frágangur skurðfláa</t>
  </si>
  <si>
    <t>3.2.8</t>
  </si>
  <si>
    <t>Frágangur við enda ræsis</t>
  </si>
  <si>
    <t>3.2.8.1</t>
  </si>
  <si>
    <t>Frágangur við enda ræsis &lt;250 mm</t>
  </si>
  <si>
    <t>3.2.8.2</t>
  </si>
  <si>
    <t>Frágangur við enda ræsis &gt;250 mm</t>
  </si>
  <si>
    <t>3.2.9</t>
  </si>
  <si>
    <t>Afstífing lagnaskurða</t>
  </si>
  <si>
    <t>3.2.9.1</t>
  </si>
  <si>
    <t>Afstífaður skurður allt að 2 metrum</t>
  </si>
  <si>
    <t>3.2.9.2</t>
  </si>
  <si>
    <t xml:space="preserve">Afstífaður skurður allt að 3 metrum </t>
  </si>
  <si>
    <t>3.2.9.3</t>
  </si>
  <si>
    <t>Afstífaður skurður allt að 4 metrum</t>
  </si>
  <si>
    <t>SAMTALS TILBOÐSLIÐUR 3.2</t>
  </si>
  <si>
    <t xml:space="preserve"> 3.3</t>
  </si>
  <si>
    <t>FRÁVEITA</t>
  </si>
  <si>
    <t>3.3.3</t>
  </si>
  <si>
    <t>Fráveitulagnir</t>
  </si>
  <si>
    <t>Þrýstilagnir og útrásir</t>
  </si>
  <si>
    <t>3.3.3.1</t>
  </si>
  <si>
    <t>Ø90 PE 100 þrýstilögn SDR 17</t>
  </si>
  <si>
    <t>3.3.3.2</t>
  </si>
  <si>
    <t>Ø110 PE 100 þrýstilögn SDR 17</t>
  </si>
  <si>
    <t>3.3.3.3</t>
  </si>
  <si>
    <t>Ø125 PE 100 þrýstilögn SDR 17</t>
  </si>
  <si>
    <t>3.3.3.4</t>
  </si>
  <si>
    <t>Ø140 PE 100 þrýstilögn SDR 17</t>
  </si>
  <si>
    <t>3.3.3.5</t>
  </si>
  <si>
    <t>Ø160 PE 100 þrýstilögn SDR 17</t>
  </si>
  <si>
    <t>3.3.3.6</t>
  </si>
  <si>
    <t>Ø180 PE 100 þrýstilögn SDR 17</t>
  </si>
  <si>
    <t>3.3.3.7</t>
  </si>
  <si>
    <t>Ø200PE 100 þrýstilögn SDR 17</t>
  </si>
  <si>
    <t>3.3.3.8</t>
  </si>
  <si>
    <t>Ø225 PE 100 þrýstilögn SDR 17</t>
  </si>
  <si>
    <t>3.3.3.9</t>
  </si>
  <si>
    <t>Ø250 PE 100 þrýstilögn SDR 17</t>
  </si>
  <si>
    <t>3.3.3.10</t>
  </si>
  <si>
    <t>Ø315 PE 100 þrýstilögn SDR 17</t>
  </si>
  <si>
    <t>3.3.3.11</t>
  </si>
  <si>
    <t>Ø400 PE 100 þrýstilögn SDR 17</t>
  </si>
  <si>
    <t>3.3.3.12</t>
  </si>
  <si>
    <t>Ø560 PE 100 þrýstilögn SDR 17</t>
  </si>
  <si>
    <t>3.3.3.13</t>
  </si>
  <si>
    <t>Ø630 PE 100 þrýstilögn SDR 17</t>
  </si>
  <si>
    <t>3.3.3.14</t>
  </si>
  <si>
    <t>Ø710 PE 100 þrýstilögn SDR 17</t>
  </si>
  <si>
    <t>3.3.3.15</t>
  </si>
  <si>
    <t>Ø800 PE 100 þrýstilögn SDR 17</t>
  </si>
  <si>
    <t>3.3.3.16</t>
  </si>
  <si>
    <t>Ø900 PE 100 þrýstilögn SDR 17</t>
  </si>
  <si>
    <t>3.3.3.17</t>
  </si>
  <si>
    <t>Ø1000 PE 100 þrýstilögn SDR 17</t>
  </si>
  <si>
    <t>3.3.3.18</t>
  </si>
  <si>
    <t>Ø1200 PE 100 þrýstilögn SDR 17</t>
  </si>
  <si>
    <t>3.3.3.19</t>
  </si>
  <si>
    <t>Ø1400 PE 100 þrýstilögn SDR 17</t>
  </si>
  <si>
    <t>Tengingar og stofnlagnir</t>
  </si>
  <si>
    <t>3.3.3.39</t>
  </si>
  <si>
    <t>Ø100 PP SN8 - Tengingar og stofnlangir</t>
  </si>
  <si>
    <t>3.3.3.40</t>
  </si>
  <si>
    <t>Ø150 PP SN8 - Tengingar og stofnlangir</t>
  </si>
  <si>
    <t>3.3.3.41</t>
  </si>
  <si>
    <t>Ø200 PP SN8 - Tengingar og stofnlangir</t>
  </si>
  <si>
    <t>3.3.3.42</t>
  </si>
  <si>
    <t>Ø250 PP SN8 - Tengingar og stofnlangir</t>
  </si>
  <si>
    <t>3.3.3.43</t>
  </si>
  <si>
    <t>Ø300 PP SN8 - Tengingar og stofnlangir</t>
  </si>
  <si>
    <t>3.3.3.44</t>
  </si>
  <si>
    <t>Ø400 PP SN8 - Tengingar og stofnlangir</t>
  </si>
  <si>
    <t>3.3.3.45</t>
  </si>
  <si>
    <t>Ø500 PP SN8 - Tengingar og stofnlangir</t>
  </si>
  <si>
    <t>3.3.3.46</t>
  </si>
  <si>
    <t>Ø600 PP SN8 - Tengingar og stofnlangir</t>
  </si>
  <si>
    <t>3.3.3.47</t>
  </si>
  <si>
    <t>Ø800 PP SN8 - Tengingar og stofnlangir</t>
  </si>
  <si>
    <t>3.3.3.48</t>
  </si>
  <si>
    <t>Ø1000 PP SN8 - Tengingar og stofnlangir</t>
  </si>
  <si>
    <t>3.3.3.49</t>
  </si>
  <si>
    <t>Ø1200 PP SN8 - Tengingar og stofnlangir</t>
  </si>
  <si>
    <t>3.3.3.50</t>
  </si>
  <si>
    <t>Ø1400 PP SN8 - Tengingar og stofnlangir</t>
  </si>
  <si>
    <t>3.3.3.51</t>
  </si>
  <si>
    <t>Ø1500 PP SN8 - Tengingar og stofnlangir</t>
  </si>
  <si>
    <t>3.3.3.52</t>
  </si>
  <si>
    <t>Ø1600 PP SN8 - Tengingar og stofnlangir</t>
  </si>
  <si>
    <t>3.3.3.53</t>
  </si>
  <si>
    <t>Ø1800 PP SN8 - Tengingar og stofnlangir</t>
  </si>
  <si>
    <t>3.3.3.54</t>
  </si>
  <si>
    <t>Ø2000 PP SN8 - Tengingar og stofnlangir</t>
  </si>
  <si>
    <t>3.3.3.55</t>
  </si>
  <si>
    <t>Ø2200 PP SN8 - Tengingar og stofnlangir</t>
  </si>
  <si>
    <t>3.3.3.56</t>
  </si>
  <si>
    <t>Ø2500 PP SN8 - Tengingar og stofnlangir</t>
  </si>
  <si>
    <t>3.3.4</t>
  </si>
  <si>
    <t>Brunnar</t>
  </si>
  <si>
    <t>3.3.4.1</t>
  </si>
  <si>
    <t>Brunnbotn</t>
  </si>
  <si>
    <t>3.3.4.2</t>
  </si>
  <si>
    <t>Brunneiningar</t>
  </si>
  <si>
    <t>3.3.4.3</t>
  </si>
  <si>
    <t>Brunnkeila með steypujárnsloki</t>
  </si>
  <si>
    <t>3.3.5</t>
  </si>
  <si>
    <t>Breyting á hæð núverandi brunna</t>
  </si>
  <si>
    <t>3.3.5.1</t>
  </si>
  <si>
    <t>Með upphækkunarhringjum</t>
  </si>
  <si>
    <t>3.3.5.2</t>
  </si>
  <si>
    <t>Grafin upp brunnkeila</t>
  </si>
  <si>
    <t>3.3.6</t>
  </si>
  <si>
    <t>Ný niðurföll</t>
  </si>
  <si>
    <t>3.3.6.1</t>
  </si>
  <si>
    <t xml:space="preserve">Ný niðurföll með sandfangi </t>
  </si>
  <si>
    <t>3.3.6.2</t>
  </si>
  <si>
    <t xml:space="preserve">Ný niðurföll  án sandfangs </t>
  </si>
  <si>
    <t>3.3.7</t>
  </si>
  <si>
    <t>Lokun, upprif og færsla niðurfalla</t>
  </si>
  <si>
    <t>3.3.7.1</t>
  </si>
  <si>
    <t>Lokun á niðurfalli</t>
  </si>
  <si>
    <t>3.3.7.2</t>
  </si>
  <si>
    <t>Fjarlægt niðurfall</t>
  </si>
  <si>
    <t>3.3.7.3</t>
  </si>
  <si>
    <t>Fært niðurfall</t>
  </si>
  <si>
    <t>3.3.8</t>
  </si>
  <si>
    <t>Svelgir</t>
  </si>
  <si>
    <t>3.3.8.1</t>
  </si>
  <si>
    <t>Nýir svelgir</t>
  </si>
  <si>
    <t>3.3.9</t>
  </si>
  <si>
    <t>Frágangur tenginga og lagnaenda</t>
  </si>
  <si>
    <t>3.3.9.1</t>
  </si>
  <si>
    <t>Fullfrágengin tenging/lagnaendi</t>
  </si>
  <si>
    <t>3.3.9.2</t>
  </si>
  <si>
    <t>Endurnýjun tengingar</t>
  </si>
  <si>
    <t>3.3.10</t>
  </si>
  <si>
    <t>Tengingar við núverandi fráveitukerfi</t>
  </si>
  <si>
    <t>3.3.10.1</t>
  </si>
  <si>
    <t>Tengingar við fyrirliggjandi fráveitulagnir</t>
  </si>
  <si>
    <t>3.3.10.2</t>
  </si>
  <si>
    <t>Tengingar við fyrirliggjandi fráveitubrunna</t>
  </si>
  <si>
    <t>3.3.11</t>
  </si>
  <si>
    <t>Rekstur fyrirliggjandi fráveitulagna</t>
  </si>
  <si>
    <t>3.3.11.1</t>
  </si>
  <si>
    <t>Ø150 PP SN8 og minni</t>
  </si>
  <si>
    <t>3.3.11.2</t>
  </si>
  <si>
    <t>Ø200 PP SN8</t>
  </si>
  <si>
    <t>3.3.11.3</t>
  </si>
  <si>
    <t>Ø250 PP SN8</t>
  </si>
  <si>
    <t>3.3.11.4</t>
  </si>
  <si>
    <t>Ø300 PP SN8</t>
  </si>
  <si>
    <t>3.3.11.5</t>
  </si>
  <si>
    <t>Ø400 PP SN8</t>
  </si>
  <si>
    <t>3.3.11.6</t>
  </si>
  <si>
    <t>Ø500 PP SN8</t>
  </si>
  <si>
    <t>3.3.11.7</t>
  </si>
  <si>
    <t>Ø600 PP SN8</t>
  </si>
  <si>
    <t>3.3.11.8</t>
  </si>
  <si>
    <t>Ø800 PP SN8</t>
  </si>
  <si>
    <t>3.3.11.9</t>
  </si>
  <si>
    <t>Ø1000 PP SN8</t>
  </si>
  <si>
    <t>3.3.11.10</t>
  </si>
  <si>
    <t>Ø1200 PP SN8</t>
  </si>
  <si>
    <t>3.3.11.11</t>
  </si>
  <si>
    <t>Ø1400 PP SN8</t>
  </si>
  <si>
    <t>3.3.11.12</t>
  </si>
  <si>
    <t>Ø1500 PP SN8</t>
  </si>
  <si>
    <t>3.3.11.13</t>
  </si>
  <si>
    <t>Ø1600 PP SN8</t>
  </si>
  <si>
    <t>3.3.11.14</t>
  </si>
  <si>
    <t>Ø1800 PP SN8</t>
  </si>
  <si>
    <t>3.3.11.15</t>
  </si>
  <si>
    <t>Ø2000 PP SN8</t>
  </si>
  <si>
    <t>3.3.11.16</t>
  </si>
  <si>
    <t>Ø2200 PP SN8</t>
  </si>
  <si>
    <t>3.3.11.17</t>
  </si>
  <si>
    <t>Ø2500 PP SN8</t>
  </si>
  <si>
    <t>3.3.11.18</t>
  </si>
  <si>
    <t>Ø100 ST</t>
  </si>
  <si>
    <t>3.3.11.19</t>
  </si>
  <si>
    <t>Ø150 ST</t>
  </si>
  <si>
    <t>3.3.11.20</t>
  </si>
  <si>
    <t>Ø200 ST</t>
  </si>
  <si>
    <t>3.3.11.21</t>
  </si>
  <si>
    <t>Ø250 ST</t>
  </si>
  <si>
    <t>3.3.11.22</t>
  </si>
  <si>
    <t>Ø300 ST</t>
  </si>
  <si>
    <t>3.3.11.23</t>
  </si>
  <si>
    <t>Ø400 ST</t>
  </si>
  <si>
    <t>3.3.11.24</t>
  </si>
  <si>
    <t>Ø500 ST</t>
  </si>
  <si>
    <t>3.3.11.25</t>
  </si>
  <si>
    <t>Ø600 ST</t>
  </si>
  <si>
    <t>3.3.11.26</t>
  </si>
  <si>
    <t>Ø700 ST</t>
  </si>
  <si>
    <t>3.3.11.27</t>
  </si>
  <si>
    <t>Ø800 ST</t>
  </si>
  <si>
    <t>3.3.11.28</t>
  </si>
  <si>
    <t>Ø900 ST</t>
  </si>
  <si>
    <t>3.3.11.29</t>
  </si>
  <si>
    <t>Ø1000 ST</t>
  </si>
  <si>
    <t>3.3.11.30</t>
  </si>
  <si>
    <t>Ø1200 ST</t>
  </si>
  <si>
    <t>3.3.11.31</t>
  </si>
  <si>
    <t>Ø1400 ST</t>
  </si>
  <si>
    <t>3.3.12</t>
  </si>
  <si>
    <t>Dæling milli lagna</t>
  </si>
  <si>
    <t>3.3.12.1</t>
  </si>
  <si>
    <t>3.3.12.2</t>
  </si>
  <si>
    <t>3.3.12.3</t>
  </si>
  <si>
    <t>3.3.12.4</t>
  </si>
  <si>
    <t>3.3.12.5</t>
  </si>
  <si>
    <t>3.3.12.6</t>
  </si>
  <si>
    <t>3.3.12.7</t>
  </si>
  <si>
    <t>3.3.12.8</t>
  </si>
  <si>
    <t>3.3.12.9</t>
  </si>
  <si>
    <t>3.3.12.10</t>
  </si>
  <si>
    <t>3.3.12.11</t>
  </si>
  <si>
    <t>3.3.12.12</t>
  </si>
  <si>
    <t>3.3.12.13</t>
  </si>
  <si>
    <t>3.3.12.14</t>
  </si>
  <si>
    <t>3.3.12.15</t>
  </si>
  <si>
    <t>3.3.12.16</t>
  </si>
  <si>
    <t>3.3.12.17</t>
  </si>
  <si>
    <t>3.3.12.18</t>
  </si>
  <si>
    <t>3.3.12.19</t>
  </si>
  <si>
    <t>3.3.12.20</t>
  </si>
  <si>
    <t>3.3.12.21</t>
  </si>
  <si>
    <t>3.3.12.22</t>
  </si>
  <si>
    <t>3.3.12.23</t>
  </si>
  <si>
    <t>3.3.12.24</t>
  </si>
  <si>
    <t>3.3.12.25</t>
  </si>
  <si>
    <t>3.3.12.26</t>
  </si>
  <si>
    <t>3.3.12.27</t>
  </si>
  <si>
    <t>3.3.12.28</t>
  </si>
  <si>
    <t>3.3.12.29</t>
  </si>
  <si>
    <t>3.3.12.30</t>
  </si>
  <si>
    <t>3.3.12.31</t>
  </si>
  <si>
    <t>3.3.13</t>
  </si>
  <si>
    <t>Aflagt lagnaefni</t>
  </si>
  <si>
    <t>Fjarlægja eldri lagnir</t>
  </si>
  <si>
    <t>3.3.13.1</t>
  </si>
  <si>
    <t>3.3.13.2</t>
  </si>
  <si>
    <t>3.3.13.3</t>
  </si>
  <si>
    <t>3.3.13.4</t>
  </si>
  <si>
    <t>3.3.13.5</t>
  </si>
  <si>
    <t>3.3.13.6</t>
  </si>
  <si>
    <t>3.3.13.7</t>
  </si>
  <si>
    <t>3.3.13.8</t>
  </si>
  <si>
    <t>3.3.13.9</t>
  </si>
  <si>
    <t>3.3.13.10</t>
  </si>
  <si>
    <t>3.3.13.11</t>
  </si>
  <si>
    <t>3.3.13.12</t>
  </si>
  <si>
    <t>3.3.13.13</t>
  </si>
  <si>
    <t>3.3.13.14</t>
  </si>
  <si>
    <t>3.3.13.15</t>
  </si>
  <si>
    <t>3.3.13.16</t>
  </si>
  <si>
    <t>3.3.13.17</t>
  </si>
  <si>
    <t>3.3.13.18</t>
  </si>
  <si>
    <t>Ø100 ST og minni</t>
  </si>
  <si>
    <t>3.3.13.19</t>
  </si>
  <si>
    <t>3.3.13.20</t>
  </si>
  <si>
    <t>3.3.13.21</t>
  </si>
  <si>
    <t>3.3.13.22</t>
  </si>
  <si>
    <t>3.3.13.23</t>
  </si>
  <si>
    <t>3.3.13.24</t>
  </si>
  <si>
    <t>3.3.13.25</t>
  </si>
  <si>
    <t>3.3.13.26</t>
  </si>
  <si>
    <t>3.3.13.27</t>
  </si>
  <si>
    <t>3.3.13.28</t>
  </si>
  <si>
    <t>3.3.13.29</t>
  </si>
  <si>
    <t>3.3.13.30</t>
  </si>
  <si>
    <t>3.3.13.31</t>
  </si>
  <si>
    <t>Afleggja fráveitubrunn</t>
  </si>
  <si>
    <t>3.3.13.40</t>
  </si>
  <si>
    <t xml:space="preserve"> 3.3.14</t>
  </si>
  <si>
    <t>Leka- og þrýstiprófun fráveitulagna</t>
  </si>
  <si>
    <t>Lekaprófun</t>
  </si>
  <si>
    <t>3.3.14.1</t>
  </si>
  <si>
    <t>Ø100 PP SN8 - Lekaprófun</t>
  </si>
  <si>
    <t>3.3.14.2</t>
  </si>
  <si>
    <t>Ø150 PP SN8 - Lekaprófun</t>
  </si>
  <si>
    <t>3.3.14.3</t>
  </si>
  <si>
    <t>Ø200 PP SN8 - Lekaprófun</t>
  </si>
  <si>
    <t>3.3.14.4</t>
  </si>
  <si>
    <t>Ø250 PP SN8 - Lekaprófun</t>
  </si>
  <si>
    <t>3.3.14.5</t>
  </si>
  <si>
    <t>Ø300 PP SN8 - Lekaprófun</t>
  </si>
  <si>
    <t>3.3.14.6</t>
  </si>
  <si>
    <t>Ø400 PP SN8 - Lekaprófun</t>
  </si>
  <si>
    <t>3.3.14.7</t>
  </si>
  <si>
    <t>Ø500 PP SN8 - Lekaprófun</t>
  </si>
  <si>
    <t>3.3.14.8</t>
  </si>
  <si>
    <t>Ø600 PP SN8 - Lekaprófun</t>
  </si>
  <si>
    <t>3.3.14.9</t>
  </si>
  <si>
    <t>Ø800 PP SN8 - Lekaprófun</t>
  </si>
  <si>
    <t>3.3.14.10</t>
  </si>
  <si>
    <t>Ø1000 PP SN8 - Lekaprófun</t>
  </si>
  <si>
    <t>3.3.14.11</t>
  </si>
  <si>
    <t>Ø1200 PP SN8 - Lekaprófun</t>
  </si>
  <si>
    <t>3.3.14.12</t>
  </si>
  <si>
    <t>Ø1400 PP SN8 - Lekaprófun</t>
  </si>
  <si>
    <t>3.3.14.13</t>
  </si>
  <si>
    <t>Ø1500 PP SN8 - Lekaprófun</t>
  </si>
  <si>
    <t>3.3.14.14</t>
  </si>
  <si>
    <t>Ø1600 PP SN8 - Lekaprófun</t>
  </si>
  <si>
    <t>3.3.14.15</t>
  </si>
  <si>
    <t>Ø1800 PP SN8 - Lekaprófun</t>
  </si>
  <si>
    <t>3.3.14.16</t>
  </si>
  <si>
    <t>Ø2000 PP SN8 - Lekaprófun</t>
  </si>
  <si>
    <t>3.3.14.17</t>
  </si>
  <si>
    <t>Ø2200 PP SN8 - Lekaprófun</t>
  </si>
  <si>
    <t>3.3.14.18</t>
  </si>
  <si>
    <t>Ø2500 PP SN8 - Lekaprófun</t>
  </si>
  <si>
    <t>Þrýstiprófun</t>
  </si>
  <si>
    <t>3.3.14.30</t>
  </si>
  <si>
    <t>Ø90 PE 100 þrýstilögn SDR 17 - Þrýstiprófun</t>
  </si>
  <si>
    <t>3.3.14.31</t>
  </si>
  <si>
    <t>Ø110 PE 100 þrýstilögn SDR 17 - Þrýstiprófun</t>
  </si>
  <si>
    <t>3.3.14.32</t>
  </si>
  <si>
    <t>Ø125 PE 100 þrýstilögn SDR 17 - Þrýstiprófun</t>
  </si>
  <si>
    <t>3.3.14.33</t>
  </si>
  <si>
    <t>Ø140 PE 100 þrýstilögn SDR 17 - Þrýstiprófun</t>
  </si>
  <si>
    <t>3.3.14.34</t>
  </si>
  <si>
    <t>Ø160 PE 100 þrýstilögn SDR 17 - Þrýstiprófun</t>
  </si>
  <si>
    <t>3.3.14.35</t>
  </si>
  <si>
    <t>Ø180 PE 100 þrýstilögn SDR 17 - Þrýstiprófun</t>
  </si>
  <si>
    <t>3.3.14.36</t>
  </si>
  <si>
    <t>Ø200PE 100 þrýstilögn SDR 17 - Þrýstiprófun</t>
  </si>
  <si>
    <t>3.3.14.37</t>
  </si>
  <si>
    <t>Ø225 PE 100 þrýstilögn SDR 17 - Þrýstiprófun</t>
  </si>
  <si>
    <t>3.3.14.38</t>
  </si>
  <si>
    <t>Ø250 PE 100 þrýstilögn SDR 17 - Þrýstiprófun</t>
  </si>
  <si>
    <t>3.3.14.39</t>
  </si>
  <si>
    <t>Ø315 PE 100 þrýstilögn SDR 17 - Þrýstiprófun</t>
  </si>
  <si>
    <t>3.3.14.40</t>
  </si>
  <si>
    <t>Ø400 PE 100 þrýstilögn SDR 17 - Þrýstiprófun</t>
  </si>
  <si>
    <t>3.3.14.41</t>
  </si>
  <si>
    <t>Ø560 PE 100 þrýstilögn SDR 17 - Þrýstiprófun</t>
  </si>
  <si>
    <t>3.3.14.42</t>
  </si>
  <si>
    <t>Ø630 PE 100 þrýstilögn SDR 17 - Þrýstiprófun</t>
  </si>
  <si>
    <t>3.3.14.43</t>
  </si>
  <si>
    <t>Ø710 PE 100 þrýstilögn SDR 17 - Þrýstiprófun</t>
  </si>
  <si>
    <t>3.3.14.44</t>
  </si>
  <si>
    <t>Ø800 PE 100 þrýstilögn SDR 17 - Þrýstiprófun</t>
  </si>
  <si>
    <t>3.3.14.45</t>
  </si>
  <si>
    <t>Ø900 PE 100 þrýstilögn SDR 17 - Þrýstiprófun</t>
  </si>
  <si>
    <t>3.3.14.46</t>
  </si>
  <si>
    <t>Ø1000 PE 100 þrýstilögn SDR 17 - Þrýstiprófun</t>
  </si>
  <si>
    <t>3.3.14.47</t>
  </si>
  <si>
    <t>Ø1200 PE 100 þrýstilögn SDR 17 - Þrýstiprófun</t>
  </si>
  <si>
    <t>3.3.14.48</t>
  </si>
  <si>
    <t>Ø1400 PE 100 þrýstilögn SDR 17 - Þrýstiprófun</t>
  </si>
  <si>
    <t>3.3.14.49</t>
  </si>
  <si>
    <t>Ø100 PP SN8 - Þrýstiprófun</t>
  </si>
  <si>
    <t>3.3.14.50</t>
  </si>
  <si>
    <t>Ø150 PP SN8 - Þrýstiprófun</t>
  </si>
  <si>
    <t>3.3.14.51</t>
  </si>
  <si>
    <t>Ø200 PP SN8 - Þrýstiprófun</t>
  </si>
  <si>
    <t>3.3.14.52</t>
  </si>
  <si>
    <t>Ø250 PP SN8 - Þrýstiprófun</t>
  </si>
  <si>
    <t>3.3.14.53</t>
  </si>
  <si>
    <t>Ø300 PP SN8 - Þrýstiprófun</t>
  </si>
  <si>
    <t>3.3.14.54</t>
  </si>
  <si>
    <t>Ø400 PP SN8 - Þrýstiprófun</t>
  </si>
  <si>
    <t>3.3.14.55</t>
  </si>
  <si>
    <t>Ø500 PP SN8 - Þrýstiprófun</t>
  </si>
  <si>
    <t>3.3.14.56</t>
  </si>
  <si>
    <t>Ø600 PP SN8 - Þrýstiprófun</t>
  </si>
  <si>
    <t>3.3.14.57</t>
  </si>
  <si>
    <t>Ø800 PP SN8 - Þrýstiprófun</t>
  </si>
  <si>
    <t>3.3.14.58</t>
  </si>
  <si>
    <t>Ø1000 PP SN8 - Þrýstiprófun</t>
  </si>
  <si>
    <t>3.3.14.59</t>
  </si>
  <si>
    <t>Ø1200 PP SN8 - Þrýstiprófun</t>
  </si>
  <si>
    <t>3.3.14.60</t>
  </si>
  <si>
    <t>Ø1400 PP SN8 - Þrýstiprófun</t>
  </si>
  <si>
    <t>3.3.14.61</t>
  </si>
  <si>
    <t>Ø1500 PP SN8 - Þrýstiprófun</t>
  </si>
  <si>
    <t>3.3.14.62</t>
  </si>
  <si>
    <t>Ø1600 PP SN8 - Þrýstiprófun</t>
  </si>
  <si>
    <t>3.3.14.63</t>
  </si>
  <si>
    <t>Ø1800 PP SN8 - Þrýstiprófun</t>
  </si>
  <si>
    <t>3.3.14.64</t>
  </si>
  <si>
    <t>Ø2000 PP SN8 - Þrýstiprófun</t>
  </si>
  <si>
    <t>3.3.14.65</t>
  </si>
  <si>
    <t>Ø2200 PP SN8 - Þrýstiprófun</t>
  </si>
  <si>
    <t>3.3.14.66</t>
  </si>
  <si>
    <t>Ø2500 PP SN8 - Þrýstiprófun</t>
  </si>
  <si>
    <t xml:space="preserve"> 3.3.15</t>
  </si>
  <si>
    <t>Myndbandsupptökur</t>
  </si>
  <si>
    <t xml:space="preserve"> 3.3.15.1</t>
  </si>
  <si>
    <t>Myndbandsupptökur eftir fyllingu og þjöppun</t>
  </si>
  <si>
    <t xml:space="preserve"> 3.3.15.2</t>
  </si>
  <si>
    <t>Myndbandsupptökur fyrir ábyrgðarúttekt</t>
  </si>
  <si>
    <t>3.3.15.3</t>
  </si>
  <si>
    <t>Myndbandsupptökur eftir lágmarksfyllingu og þjöppun</t>
  </si>
  <si>
    <t>SAMTALS TILBOÐSLIÐUR 3.3</t>
  </si>
  <si>
    <t xml:space="preserve"> 3.4.2</t>
  </si>
  <si>
    <t xml:space="preserve">Kaldavatnslagnir úr plasti </t>
  </si>
  <si>
    <t>3.4.2.1</t>
  </si>
  <si>
    <t>Ø32 PL í Ø50 PL ídráttarröri</t>
  </si>
  <si>
    <t>3.4.2.2</t>
  </si>
  <si>
    <t>Ø40 PL í Ø63 PL ídráttarröri</t>
  </si>
  <si>
    <t>3.4.2.3</t>
  </si>
  <si>
    <t>Ø50 PL í Ø75 PL ídráttarröri</t>
  </si>
  <si>
    <t>3.4.2.4</t>
  </si>
  <si>
    <t>Ø63 PL í Ø110 PL ídráttarröri</t>
  </si>
  <si>
    <t>3.4.2.5</t>
  </si>
  <si>
    <t>Ø25 PL</t>
  </si>
  <si>
    <t>3.4.2.6</t>
  </si>
  <si>
    <t>Ø32 PL</t>
  </si>
  <si>
    <t>3.4.2.7</t>
  </si>
  <si>
    <t>Ø40 PL</t>
  </si>
  <si>
    <t>3.4.2.8</t>
  </si>
  <si>
    <t>Ø50 PL</t>
  </si>
  <si>
    <t>3.4.2.9</t>
  </si>
  <si>
    <t>Ø63 PL</t>
  </si>
  <si>
    <t>3.4.2.10</t>
  </si>
  <si>
    <t>Ø75 PL</t>
  </si>
  <si>
    <t>3.4.2.11</t>
  </si>
  <si>
    <t>Ø90 PL</t>
  </si>
  <si>
    <t>3.4.2.12</t>
  </si>
  <si>
    <t>Ø110 PL</t>
  </si>
  <si>
    <t>3.4.2.13</t>
  </si>
  <si>
    <t>Ø125 PL</t>
  </si>
  <si>
    <t>3.4.2.14</t>
  </si>
  <si>
    <t>Ø140 PL</t>
  </si>
  <si>
    <t>3.4.2.15</t>
  </si>
  <si>
    <t>Ø160 PL</t>
  </si>
  <si>
    <t>3.4.2.16</t>
  </si>
  <si>
    <t>Ø180 PL</t>
  </si>
  <si>
    <t>3.4.2.17</t>
  </si>
  <si>
    <t>Ø200 PL</t>
  </si>
  <si>
    <t>3.4.2.18</t>
  </si>
  <si>
    <t>Ø225 PL</t>
  </si>
  <si>
    <t>3.4.2.19</t>
  </si>
  <si>
    <t>Ø250 PL</t>
  </si>
  <si>
    <t>3.4.2.20</t>
  </si>
  <si>
    <t>Ø280 PL</t>
  </si>
  <si>
    <t>3.4.2.21</t>
  </si>
  <si>
    <t>Ø315 PL</t>
  </si>
  <si>
    <t>3.4.2.22</t>
  </si>
  <si>
    <t>Ø355 PL</t>
  </si>
  <si>
    <t>3.4.2.23</t>
  </si>
  <si>
    <t>Ø400 PL</t>
  </si>
  <si>
    <t>3.4.2.24</t>
  </si>
  <si>
    <t>Ø450 PL</t>
  </si>
  <si>
    <t>3.4.2.25</t>
  </si>
  <si>
    <t>Ø500 PL</t>
  </si>
  <si>
    <t>3.4.2.26</t>
  </si>
  <si>
    <t>Ø560 PL</t>
  </si>
  <si>
    <t>3.4.2.27</t>
  </si>
  <si>
    <t>Ø630 PL</t>
  </si>
  <si>
    <t>3.4.2.28</t>
  </si>
  <si>
    <t>Ø710 PL</t>
  </si>
  <si>
    <t>3.4.2.29</t>
  </si>
  <si>
    <t>Ø800 PL</t>
  </si>
  <si>
    <t>3.4.2.30</t>
  </si>
  <si>
    <t>Ø900 PL</t>
  </si>
  <si>
    <t>3.4.2.31</t>
  </si>
  <si>
    <t>Ø1000 PL</t>
  </si>
  <si>
    <t>3.4.2.32</t>
  </si>
  <si>
    <t>Ø1200 PL</t>
  </si>
  <si>
    <t>3.4.3</t>
  </si>
  <si>
    <t>Kaldavatnslagnir úr Ductile</t>
  </si>
  <si>
    <t>3.4.3.1</t>
  </si>
  <si>
    <t>Ø150 Ductile</t>
  </si>
  <si>
    <t>3.4.3.2</t>
  </si>
  <si>
    <t>Ø200 Ductile</t>
  </si>
  <si>
    <t>3.4.3.3</t>
  </si>
  <si>
    <t>Ø250 Ductile</t>
  </si>
  <si>
    <t>3.4.3.4</t>
  </si>
  <si>
    <t>Ø350 Ductile</t>
  </si>
  <si>
    <t>3.4.3.5</t>
  </si>
  <si>
    <t>Ø400 Ductile</t>
  </si>
  <si>
    <t>3.4.3.6</t>
  </si>
  <si>
    <t>Ø450 Ductile</t>
  </si>
  <si>
    <t>3.4.3.7</t>
  </si>
  <si>
    <t>Ø500 Ductile</t>
  </si>
  <si>
    <t>3.4.3.8</t>
  </si>
  <si>
    <t>Ø600 Ductile</t>
  </si>
  <si>
    <t>3.4.3.9</t>
  </si>
  <si>
    <t>Ø670 Ductile</t>
  </si>
  <si>
    <t>3.4.3.10</t>
  </si>
  <si>
    <t>Ø800 Ductile</t>
  </si>
  <si>
    <t>3.4.3.11</t>
  </si>
  <si>
    <t>Ø900 Ductile</t>
  </si>
  <si>
    <t>3.4.3.12</t>
  </si>
  <si>
    <t>Ø1000 Ductile</t>
  </si>
  <si>
    <t>3.4.3.13</t>
  </si>
  <si>
    <t>Ø1200 Ductile</t>
  </si>
  <si>
    <t xml:space="preserve"> 3.4.4</t>
  </si>
  <si>
    <t>Brunahanar</t>
  </si>
  <si>
    <t>3.4.4.1</t>
  </si>
  <si>
    <t xml:space="preserve"> 3.4.5</t>
  </si>
  <si>
    <t>Lokar og spindlar</t>
  </si>
  <si>
    <t>3.4.5.1</t>
  </si>
  <si>
    <t>Spindilframlenging og stopphanalok</t>
  </si>
  <si>
    <t>3.4.5.2</t>
  </si>
  <si>
    <t>DN 25 mm</t>
  </si>
  <si>
    <t>3.4.5.3</t>
  </si>
  <si>
    <t>DN 32 mm</t>
  </si>
  <si>
    <t>3.4.5.4</t>
  </si>
  <si>
    <t>DN 40 mm</t>
  </si>
  <si>
    <t>3.4.5.5</t>
  </si>
  <si>
    <t>DN 50 mm</t>
  </si>
  <si>
    <t>3.4.5.6</t>
  </si>
  <si>
    <t>DN 65 mm</t>
  </si>
  <si>
    <t>3.4.5.7</t>
  </si>
  <si>
    <t>DN 80 mm</t>
  </si>
  <si>
    <t>3.4.5.8</t>
  </si>
  <si>
    <t>DN 100 mm</t>
  </si>
  <si>
    <t>3.4.5.9</t>
  </si>
  <si>
    <t>DN 125 mm</t>
  </si>
  <si>
    <t>3.4.5.10</t>
  </si>
  <si>
    <t>DN 150 mm</t>
  </si>
  <si>
    <t>3.4.5.11</t>
  </si>
  <si>
    <t>DN 200 mm</t>
  </si>
  <si>
    <t>3.4.5.12</t>
  </si>
  <si>
    <t>DN 250 mm</t>
  </si>
  <si>
    <t>3.4.5.13</t>
  </si>
  <si>
    <t>DN 300 mm</t>
  </si>
  <si>
    <t>3.4.5.14</t>
  </si>
  <si>
    <t>DN 350 mm</t>
  </si>
  <si>
    <t>3.4.5.15</t>
  </si>
  <si>
    <t>DN 400 mm</t>
  </si>
  <si>
    <t>3.4.5.16</t>
  </si>
  <si>
    <t>DN 450 mm</t>
  </si>
  <si>
    <t>3.4.5.17</t>
  </si>
  <si>
    <t>DN 500 mm</t>
  </si>
  <si>
    <t xml:space="preserve"> 3.4.6</t>
  </si>
  <si>
    <t>Festur á kaldavatnslagnir</t>
  </si>
  <si>
    <t>3.4.6.1</t>
  </si>
  <si>
    <t>Staðsteypt festa</t>
  </si>
  <si>
    <t>3.4.6.2</t>
  </si>
  <si>
    <t>Bráðabirgða festur - flutningur</t>
  </si>
  <si>
    <t>3.4.6.3</t>
  </si>
  <si>
    <t>Bráðabirgða festur - uppsetning</t>
  </si>
  <si>
    <t xml:space="preserve"> 3.4.7</t>
  </si>
  <si>
    <t xml:space="preserve"> 3.4.8</t>
  </si>
  <si>
    <t>Nýjar heimlagnir</t>
  </si>
  <si>
    <t>3.4.8.1</t>
  </si>
  <si>
    <t>Gegnum vegg</t>
  </si>
  <si>
    <t>3.4.8.2</t>
  </si>
  <si>
    <t>Gegnum vegg og gólf</t>
  </si>
  <si>
    <t xml:space="preserve"> 3.4.9</t>
  </si>
  <si>
    <t>Endurnýjun heimlagna</t>
  </si>
  <si>
    <t>3.4.9.1</t>
  </si>
  <si>
    <t>3.4.9.2</t>
  </si>
  <si>
    <t>3.4.9.3</t>
  </si>
  <si>
    <t>Aftengt og aflagt inntak</t>
  </si>
  <si>
    <t xml:space="preserve"> 3.4.10</t>
  </si>
  <si>
    <t>Ótengdar heimlagnir</t>
  </si>
  <si>
    <t xml:space="preserve"> 3.4.10.1</t>
  </si>
  <si>
    <t xml:space="preserve"> 3.4.11</t>
  </si>
  <si>
    <t>Bráðabirgðatengingar</t>
  </si>
  <si>
    <t xml:space="preserve"> 3.4.11.1</t>
  </si>
  <si>
    <t xml:space="preserve"> 3.4.12</t>
  </si>
  <si>
    <t>3.4.12.1</t>
  </si>
  <si>
    <t>3.4.12.2</t>
  </si>
  <si>
    <t>3.4.12.3</t>
  </si>
  <si>
    <t>3.4.12.4</t>
  </si>
  <si>
    <t>3.4.12.5</t>
  </si>
  <si>
    <t>3.4.12.6</t>
  </si>
  <si>
    <t>3.4.12.7</t>
  </si>
  <si>
    <t>3.4.12.8</t>
  </si>
  <si>
    <t>3.4.12.9</t>
  </si>
  <si>
    <t>3.4.12.10</t>
  </si>
  <si>
    <t>3.4.12.11</t>
  </si>
  <si>
    <t>3.4.12.12</t>
  </si>
  <si>
    <t>3.4.12.13</t>
  </si>
  <si>
    <t>3.4.12.14</t>
  </si>
  <si>
    <t>3.4.12.15</t>
  </si>
  <si>
    <t>3.4.12.16</t>
  </si>
  <si>
    <t>3.4.12.17</t>
  </si>
  <si>
    <t>3.4.12.18</t>
  </si>
  <si>
    <t>3.4.12.19</t>
  </si>
  <si>
    <t>3.4.12.20</t>
  </si>
  <si>
    <t>3.4.12.21</t>
  </si>
  <si>
    <t>3.4.12.22</t>
  </si>
  <si>
    <t>3.4.12.23</t>
  </si>
  <si>
    <t>3.4.12.24</t>
  </si>
  <si>
    <t>3.4.12.25</t>
  </si>
  <si>
    <t>3.4.12.26</t>
  </si>
  <si>
    <t>3.4.12.27</t>
  </si>
  <si>
    <t>3.4.12.28</t>
  </si>
  <si>
    <t xml:space="preserve"> 3.4.14</t>
  </si>
  <si>
    <t>Afleggja brunahana</t>
  </si>
  <si>
    <t xml:space="preserve"> 3.4.14.1</t>
  </si>
  <si>
    <t>SAMTALS TILBOÐSLIÐUR 3.4</t>
  </si>
  <si>
    <t xml:space="preserve"> 3.5</t>
  </si>
  <si>
    <t>HITAVEITULAGNIR</t>
  </si>
  <si>
    <t xml:space="preserve"> 3.5.1</t>
  </si>
  <si>
    <t>Einangruð stálrör</t>
  </si>
  <si>
    <t>Niðurlögn ofl.</t>
  </si>
  <si>
    <t>3.5.1.1</t>
  </si>
  <si>
    <t>DN20 Niðurlögn</t>
  </si>
  <si>
    <t>3.5.1.2</t>
  </si>
  <si>
    <t>DN25 Niðurlögn</t>
  </si>
  <si>
    <t>3.5.1.3</t>
  </si>
  <si>
    <t>DN32 Niðurlögn</t>
  </si>
  <si>
    <t>3.5.1.4</t>
  </si>
  <si>
    <t>DN40 Niðurlögn</t>
  </si>
  <si>
    <t>3.5.1.5</t>
  </si>
  <si>
    <t>DN50 Niðurlögn</t>
  </si>
  <si>
    <t>3.5.1.6</t>
  </si>
  <si>
    <t>DN65 Niðurlögn</t>
  </si>
  <si>
    <t>3.5.1.7</t>
  </si>
  <si>
    <t>DN80 Niðurlögn</t>
  </si>
  <si>
    <t>3.5.1.8</t>
  </si>
  <si>
    <t>DN100 Niðurlögn</t>
  </si>
  <si>
    <t>3.5.1.9</t>
  </si>
  <si>
    <t>DN125 Niðurlögn</t>
  </si>
  <si>
    <t>3.5.1.10</t>
  </si>
  <si>
    <t>DN150 Niðurlögn</t>
  </si>
  <si>
    <t>3.5.1.11</t>
  </si>
  <si>
    <t>DN200 Niðurlögn</t>
  </si>
  <si>
    <t>3.5.1.12</t>
  </si>
  <si>
    <t>DN250 Niðurlögn</t>
  </si>
  <si>
    <t>3.5.1.13</t>
  </si>
  <si>
    <t>DN300 Niðurlögn</t>
  </si>
  <si>
    <t>3.5.1.14</t>
  </si>
  <si>
    <t>DN350 Niðurlögn</t>
  </si>
  <si>
    <t>3.5.1.15</t>
  </si>
  <si>
    <t>DN400 Niðurlögn</t>
  </si>
  <si>
    <t>3.5.1.16</t>
  </si>
  <si>
    <t>DN450 Niðurlögn</t>
  </si>
  <si>
    <t>3.5.1.17</t>
  </si>
  <si>
    <t>DN500 Niðurlögn</t>
  </si>
  <si>
    <t>3.5.1.18</t>
  </si>
  <si>
    <t>DN600 Niðurlögn</t>
  </si>
  <si>
    <t>3.5.1.19</t>
  </si>
  <si>
    <t>DN700 Niðurlögn</t>
  </si>
  <si>
    <t>3.5.1.20</t>
  </si>
  <si>
    <t>DN800 Niðurlögn</t>
  </si>
  <si>
    <t>3.5.1.21</t>
  </si>
  <si>
    <t>DN900 Niðurlögn</t>
  </si>
  <si>
    <t>Suða/samsetningar</t>
  </si>
  <si>
    <t>3.5.1.31</t>
  </si>
  <si>
    <t>DN20 Samsetning</t>
  </si>
  <si>
    <t>3.5.1.32</t>
  </si>
  <si>
    <t>DN25 Samsetning</t>
  </si>
  <si>
    <t>3.5.1.33</t>
  </si>
  <si>
    <t>DN32 Samsetning</t>
  </si>
  <si>
    <t>3.5.1.34</t>
  </si>
  <si>
    <t>DN40 Samsetning</t>
  </si>
  <si>
    <t>3.5.1.35</t>
  </si>
  <si>
    <t>DN50 Samsetning</t>
  </si>
  <si>
    <t>3.5.1.36</t>
  </si>
  <si>
    <t>DN65 Samsetning</t>
  </si>
  <si>
    <t>3.5.1.37</t>
  </si>
  <si>
    <t>DN80 Samsetning</t>
  </si>
  <si>
    <t>3.5.1.38</t>
  </si>
  <si>
    <t>DN100 Samsetning</t>
  </si>
  <si>
    <t>3.5.1.39</t>
  </si>
  <si>
    <t>DN125 Samsetning</t>
  </si>
  <si>
    <t>3.5.1.40</t>
  </si>
  <si>
    <t>DN150 Samsetning</t>
  </si>
  <si>
    <t>3.5.1.41</t>
  </si>
  <si>
    <t>DN200 Samsetning</t>
  </si>
  <si>
    <t>3.5.1.42</t>
  </si>
  <si>
    <t>DN250 Samsetning</t>
  </si>
  <si>
    <t>3.5.1.43</t>
  </si>
  <si>
    <t>DN300 Samsetning</t>
  </si>
  <si>
    <t>3.5.1.44</t>
  </si>
  <si>
    <t>DN350 Samsetning</t>
  </si>
  <si>
    <t>3.5.1.45</t>
  </si>
  <si>
    <t>DN400 Samsetning</t>
  </si>
  <si>
    <t>3.5.1.46</t>
  </si>
  <si>
    <t>DN450 Samsetning</t>
  </si>
  <si>
    <t>3.5.1.47</t>
  </si>
  <si>
    <t>DN500 Samsetning</t>
  </si>
  <si>
    <t>3.5.1.48</t>
  </si>
  <si>
    <t>DN600 Samsetning</t>
  </si>
  <si>
    <t>3.5.1.49</t>
  </si>
  <si>
    <t>DN700 Samsetning</t>
  </si>
  <si>
    <t>3.5.1.50</t>
  </si>
  <si>
    <t>DN800 Samsetning</t>
  </si>
  <si>
    <t>3.5.1.51</t>
  </si>
  <si>
    <t>DN900 Samsetning</t>
  </si>
  <si>
    <t xml:space="preserve"> 3.5.2</t>
  </si>
  <si>
    <t>Einangruð PEX rör</t>
  </si>
  <si>
    <t>PEX Lagnavinna</t>
  </si>
  <si>
    <t>3.5.2.1</t>
  </si>
  <si>
    <t>Ø25 PEX Lagnavinna</t>
  </si>
  <si>
    <t>3.5.2.2</t>
  </si>
  <si>
    <t>Ø32 PEX Lagnavinna</t>
  </si>
  <si>
    <t>3.5.2.3</t>
  </si>
  <si>
    <t>Ø40 PEX Lagnavinna</t>
  </si>
  <si>
    <t>3.5.2.4</t>
  </si>
  <si>
    <t>Ø50 PEX Lagnavinna</t>
  </si>
  <si>
    <t>3.5.2.5</t>
  </si>
  <si>
    <t>Ø63 PEX Lagnavinna</t>
  </si>
  <si>
    <t>3.5.2.6</t>
  </si>
  <si>
    <t>Ø70 PEX Lagnavinna</t>
  </si>
  <si>
    <t>3.5.2.7</t>
  </si>
  <si>
    <t>Ø90 PEX Lagnavinna</t>
  </si>
  <si>
    <t>PEX-samsetningar</t>
  </si>
  <si>
    <t>3.5.2.21</t>
  </si>
  <si>
    <t>Ø25 PEX Samsetning</t>
  </si>
  <si>
    <t>3.5.2.22</t>
  </si>
  <si>
    <t>Ø32 PEX Samsetning</t>
  </si>
  <si>
    <t>3.5.2.23</t>
  </si>
  <si>
    <t>Ø40 PEX Samsetning</t>
  </si>
  <si>
    <t>3.5.2.24</t>
  </si>
  <si>
    <t>Ø50 PEX Samsetning</t>
  </si>
  <si>
    <t>3.5.2.25</t>
  </si>
  <si>
    <t>Ø63 PEX Samsetning</t>
  </si>
  <si>
    <t>3.5.2.26</t>
  </si>
  <si>
    <t>Ø70 PEX Samsetning</t>
  </si>
  <si>
    <t>3.5.2.27</t>
  </si>
  <si>
    <t>Ø90 PEX Samsetning</t>
  </si>
  <si>
    <t xml:space="preserve"> 3.5.3</t>
  </si>
  <si>
    <t>Frágangur samskeyta hitaveitulagna</t>
  </si>
  <si>
    <t>3.5.3.1</t>
  </si>
  <si>
    <t>75mm</t>
  </si>
  <si>
    <t>3.5.3.2</t>
  </si>
  <si>
    <t>90mm</t>
  </si>
  <si>
    <t>3.5.3.3</t>
  </si>
  <si>
    <t>110mm</t>
  </si>
  <si>
    <t>3.5.3.4</t>
  </si>
  <si>
    <t>125mm</t>
  </si>
  <si>
    <t>3.5.3.5</t>
  </si>
  <si>
    <t>140mm</t>
  </si>
  <si>
    <t>3.5.3.6</t>
  </si>
  <si>
    <t>160mm</t>
  </si>
  <si>
    <t>3.5.3.7</t>
  </si>
  <si>
    <t>200mm</t>
  </si>
  <si>
    <t>3.5.3.8</t>
  </si>
  <si>
    <t>225mm</t>
  </si>
  <si>
    <t>3.5.3.9</t>
  </si>
  <si>
    <t>250mm</t>
  </si>
  <si>
    <t>3.5.3.10</t>
  </si>
  <si>
    <t>315mm</t>
  </si>
  <si>
    <t>3.5.3.11</t>
  </si>
  <si>
    <t>400mm</t>
  </si>
  <si>
    <t>3.5.3.12</t>
  </si>
  <si>
    <t>450mm</t>
  </si>
  <si>
    <t>3.5.3.13</t>
  </si>
  <si>
    <t>500mm</t>
  </si>
  <si>
    <t>3.5.3.14</t>
  </si>
  <si>
    <t>560mm</t>
  </si>
  <si>
    <t>3.5.3.15</t>
  </si>
  <si>
    <t>630mm</t>
  </si>
  <si>
    <t>3.5.3.16</t>
  </si>
  <si>
    <t>710mm</t>
  </si>
  <si>
    <t>3.5.3.17</t>
  </si>
  <si>
    <t>800mm</t>
  </si>
  <si>
    <t>3.5.3.18</t>
  </si>
  <si>
    <t>900mm</t>
  </si>
  <si>
    <t>3.5.3.19</t>
  </si>
  <si>
    <t>1000mm</t>
  </si>
  <si>
    <t>3.5.3.20</t>
  </si>
  <si>
    <t>1100mm</t>
  </si>
  <si>
    <t>3.5.4</t>
  </si>
  <si>
    <t>Vöktunarkerfi hitaveitu (lekavírar)</t>
  </si>
  <si>
    <t>3.5.4.1</t>
  </si>
  <si>
    <t>Samsetningar ásamt viðnámsmælingum</t>
  </si>
  <si>
    <t>3.5.4.2</t>
  </si>
  <si>
    <t>Úrtak lekavöktunarvíra</t>
  </si>
  <si>
    <t>3.5.4.3</t>
  </si>
  <si>
    <t>Uppsetning á tengiskáp</t>
  </si>
  <si>
    <t>3.5.5</t>
  </si>
  <si>
    <t>Undirbúningur eldra hitaveituefnis fyrir suðu</t>
  </si>
  <si>
    <t>3.5.5.1</t>
  </si>
  <si>
    <t>DN20</t>
  </si>
  <si>
    <t>3.5.5.2</t>
  </si>
  <si>
    <t>DN25</t>
  </si>
  <si>
    <t>3.5.5.3</t>
  </si>
  <si>
    <t>DN32</t>
  </si>
  <si>
    <t>3.5.5.4</t>
  </si>
  <si>
    <t>DN40</t>
  </si>
  <si>
    <t>3.5.5.5</t>
  </si>
  <si>
    <t>DN50</t>
  </si>
  <si>
    <t>3.5.5.6</t>
  </si>
  <si>
    <t>DN65</t>
  </si>
  <si>
    <t>3.5.5.7</t>
  </si>
  <si>
    <t>DN80</t>
  </si>
  <si>
    <t>3.5.5.8</t>
  </si>
  <si>
    <t>DN100</t>
  </si>
  <si>
    <t>3.5.5.9</t>
  </si>
  <si>
    <t>DN125</t>
  </si>
  <si>
    <t>3.5.5.10</t>
  </si>
  <si>
    <t>DN150</t>
  </si>
  <si>
    <t>3.5.5.11</t>
  </si>
  <si>
    <t>DN200</t>
  </si>
  <si>
    <t>3.5.5.12</t>
  </si>
  <si>
    <t>DN250</t>
  </si>
  <si>
    <t>3.5.5.13</t>
  </si>
  <si>
    <t>DN300</t>
  </si>
  <si>
    <t>3.5.5.14</t>
  </si>
  <si>
    <t>DN350</t>
  </si>
  <si>
    <t>3.5.5.15</t>
  </si>
  <si>
    <t>DN400</t>
  </si>
  <si>
    <t>3.5.5.16</t>
  </si>
  <si>
    <t>DN450</t>
  </si>
  <si>
    <t>3.5.5.17</t>
  </si>
  <si>
    <t>DN500</t>
  </si>
  <si>
    <t>3.5.5.18</t>
  </si>
  <si>
    <t>DN600</t>
  </si>
  <si>
    <t>3.5.5.19</t>
  </si>
  <si>
    <t>DN700</t>
  </si>
  <si>
    <t>3.5.5.20</t>
  </si>
  <si>
    <t>DN800</t>
  </si>
  <si>
    <t>3.5.5.21</t>
  </si>
  <si>
    <t>DN900</t>
  </si>
  <si>
    <t>3.5.6</t>
  </si>
  <si>
    <t>Upphitun á stálrörum</t>
  </si>
  <si>
    <t>3.5.6.1</t>
  </si>
  <si>
    <t>DN80 og minni</t>
  </si>
  <si>
    <t>3.5.6.2</t>
  </si>
  <si>
    <t>3.5.6.3</t>
  </si>
  <si>
    <t>3.5.6.4</t>
  </si>
  <si>
    <t>3.5.6.5</t>
  </si>
  <si>
    <t>3.5.6.6</t>
  </si>
  <si>
    <t>3.5.6.7</t>
  </si>
  <si>
    <t>3.5.6.8</t>
  </si>
  <si>
    <t>3.5.6.9</t>
  </si>
  <si>
    <t>3.5.6.10</t>
  </si>
  <si>
    <t>3.5.6.11</t>
  </si>
  <si>
    <t>3.5.6.12</t>
  </si>
  <si>
    <t>3.5.6.13</t>
  </si>
  <si>
    <t>3.5.6.14</t>
  </si>
  <si>
    <t>3.5.6.15</t>
  </si>
  <si>
    <t xml:space="preserve"> 3.5.7</t>
  </si>
  <si>
    <t>Styrkprófun (þrýstiprófun með vatni)</t>
  </si>
  <si>
    <t>3.5.7.1</t>
  </si>
  <si>
    <t>3.5.7.2</t>
  </si>
  <si>
    <t>3.5.7.3</t>
  </si>
  <si>
    <t>3.5.7.4</t>
  </si>
  <si>
    <t>3.5.7.5</t>
  </si>
  <si>
    <t>3.5.7.6</t>
  </si>
  <si>
    <t>3.5.7.7</t>
  </si>
  <si>
    <t>3.5.7.8</t>
  </si>
  <si>
    <t>3.5.7.9</t>
  </si>
  <si>
    <t>3.5.7.10</t>
  </si>
  <si>
    <t>3.5.7.11</t>
  </si>
  <si>
    <t>3.5.7.12</t>
  </si>
  <si>
    <t>3.5.7.13</t>
  </si>
  <si>
    <t>3.5.7.14</t>
  </si>
  <si>
    <t>3.5.7.15</t>
  </si>
  <si>
    <t>3.5.8</t>
  </si>
  <si>
    <t>Jarðlokar</t>
  </si>
  <si>
    <t>3.5.8.1</t>
  </si>
  <si>
    <t>3.5.8.2</t>
  </si>
  <si>
    <t>3.5.8.3</t>
  </si>
  <si>
    <t>3.5.8.4</t>
  </si>
  <si>
    <t>3.5.8.5</t>
  </si>
  <si>
    <t>3.5.8.6</t>
  </si>
  <si>
    <t>3.5.8.7</t>
  </si>
  <si>
    <t>3.5.8.8</t>
  </si>
  <si>
    <t>3.5.8.9</t>
  </si>
  <si>
    <t>3.5.8.10</t>
  </si>
  <si>
    <t>3.5.8.11</t>
  </si>
  <si>
    <t>3.5.8.12</t>
  </si>
  <si>
    <t>3.5.8.13</t>
  </si>
  <si>
    <t>3.5.8.14</t>
  </si>
  <si>
    <t>3.5.8.15</t>
  </si>
  <si>
    <t>3.5.9</t>
  </si>
  <si>
    <t>Jarðlokar með þjónustulokum</t>
  </si>
  <si>
    <t>3.5.9.1</t>
  </si>
  <si>
    <t>3.5.9.2</t>
  </si>
  <si>
    <t>3.5.9.3</t>
  </si>
  <si>
    <t>3.5.9.4</t>
  </si>
  <si>
    <t>3.5.9.5</t>
  </si>
  <si>
    <t>3.5.9.6</t>
  </si>
  <si>
    <t>3.5.9.7</t>
  </si>
  <si>
    <t>3.5.9.8</t>
  </si>
  <si>
    <t>3.5.9.9</t>
  </si>
  <si>
    <t>3.5.9.10</t>
  </si>
  <si>
    <t>3.5.9.11</t>
  </si>
  <si>
    <t>3.5.9.12</t>
  </si>
  <si>
    <t>3.5.9.13</t>
  </si>
  <si>
    <t>3.5.9.14</t>
  </si>
  <si>
    <t>3.5.9.15</t>
  </si>
  <si>
    <t>3.5.10</t>
  </si>
  <si>
    <t>Heimæðalokar</t>
  </si>
  <si>
    <t>3.5.10.1</t>
  </si>
  <si>
    <t>3.5.10.2</t>
  </si>
  <si>
    <t>3.5.10.3</t>
  </si>
  <si>
    <t>3.5.10.4</t>
  </si>
  <si>
    <t>3.5.10.5</t>
  </si>
  <si>
    <t>3.5.10.6</t>
  </si>
  <si>
    <t>3.5.10.7</t>
  </si>
  <si>
    <t>3.5.11</t>
  </si>
  <si>
    <t>Tæmingar</t>
  </si>
  <si>
    <t>3.5.11.1</t>
  </si>
  <si>
    <t>Vatnstæming</t>
  </si>
  <si>
    <t>3.5.11.2</t>
  </si>
  <si>
    <t>Lofttæming</t>
  </si>
  <si>
    <t>3.5.12</t>
  </si>
  <si>
    <t>Upphitunarþanar</t>
  </si>
  <si>
    <t>3.5.12.1</t>
  </si>
  <si>
    <t>DN250 og minni</t>
  </si>
  <si>
    <t>3.5.12.2</t>
  </si>
  <si>
    <t>3.5.12.3</t>
  </si>
  <si>
    <t>3.5.12.4</t>
  </si>
  <si>
    <t>3.5.12.5</t>
  </si>
  <si>
    <t>3.5.12.6</t>
  </si>
  <si>
    <t>3.5.12.7</t>
  </si>
  <si>
    <t>3.5.12.8</t>
  </si>
  <si>
    <t>3.5.12.9</t>
  </si>
  <si>
    <t>3.5.12.10</t>
  </si>
  <si>
    <t>3.5.13</t>
  </si>
  <si>
    <t>Tengingar við núverandi lagnir</t>
  </si>
  <si>
    <t>3.5.13.1</t>
  </si>
  <si>
    <t>3.5.13.2</t>
  </si>
  <si>
    <t>3.5.13.3</t>
  </si>
  <si>
    <t>3.5.13.4</t>
  </si>
  <si>
    <t>3.5.13.5</t>
  </si>
  <si>
    <t>3.5.13.6</t>
  </si>
  <si>
    <t>3.5.13.7</t>
  </si>
  <si>
    <t>3.5.13.8</t>
  </si>
  <si>
    <t>3.5.13.9</t>
  </si>
  <si>
    <t>3.5.13.10</t>
  </si>
  <si>
    <t>3.5.13.11</t>
  </si>
  <si>
    <t>3.5.13.12</t>
  </si>
  <si>
    <t>3.5.13.13</t>
  </si>
  <si>
    <t>3.5.13.14</t>
  </si>
  <si>
    <t>3.5.13.15</t>
  </si>
  <si>
    <t>3.5.14</t>
  </si>
  <si>
    <t>Tengingar í hitaveitubrunnum</t>
  </si>
  <si>
    <t>3.5.14.1</t>
  </si>
  <si>
    <t>3.5.15</t>
  </si>
  <si>
    <t>Tengingar foreinangraðra lagna við lagnir í stokk</t>
  </si>
  <si>
    <t>3.5.15.1</t>
  </si>
  <si>
    <t>3.5.16</t>
  </si>
  <si>
    <t>3.5.16.1</t>
  </si>
  <si>
    <t>3.5.17</t>
  </si>
  <si>
    <t>Frauðplötur</t>
  </si>
  <si>
    <t>3.5.17.1</t>
  </si>
  <si>
    <t>m2</t>
  </si>
  <si>
    <t>3.5.18</t>
  </si>
  <si>
    <t>3.5.18.1</t>
  </si>
  <si>
    <t>3.5.18.2</t>
  </si>
  <si>
    <t>3.5.18.3</t>
  </si>
  <si>
    <t>3.5.18.4</t>
  </si>
  <si>
    <t>3.5.18.5</t>
  </si>
  <si>
    <t>3.5.18.6</t>
  </si>
  <si>
    <t>3.5.18.7</t>
  </si>
  <si>
    <t>3.5.18.8</t>
  </si>
  <si>
    <t>3.5.18.9</t>
  </si>
  <si>
    <t>3.5.18.10</t>
  </si>
  <si>
    <t>3.5.18.11</t>
  </si>
  <si>
    <t>3.5.18.12</t>
  </si>
  <si>
    <t>3.5.18.13</t>
  </si>
  <si>
    <t>3.5.18.14</t>
  </si>
  <si>
    <t>3.5.18.15</t>
  </si>
  <si>
    <t>3.5.19</t>
  </si>
  <si>
    <t>Hitaveitustokkur fjarlægður</t>
  </si>
  <si>
    <t>3.5.19.1</t>
  </si>
  <si>
    <t>1.2m X 0.8m</t>
  </si>
  <si>
    <t>3.5.19.2</t>
  </si>
  <si>
    <t>0.6m X 0.6m</t>
  </si>
  <si>
    <t>3.5.20</t>
  </si>
  <si>
    <t>Afleggja hitaveitubrunn</t>
  </si>
  <si>
    <t>3.5.20.1</t>
  </si>
  <si>
    <t>2.1m X 2.2m X 2m</t>
  </si>
  <si>
    <t>3.5.20.2</t>
  </si>
  <si>
    <t>2.0m X 1.8m X 1.5m</t>
  </si>
  <si>
    <t>3.5.20.3</t>
  </si>
  <si>
    <t>2.0m X 0.6m X 1.5m</t>
  </si>
  <si>
    <t>3.5.21</t>
  </si>
  <si>
    <t>Stýristrengir</t>
  </si>
  <si>
    <t>3.5.21.1</t>
  </si>
  <si>
    <t>3.5.22</t>
  </si>
  <si>
    <t>Ídráttarrör</t>
  </si>
  <si>
    <t>3.5.22.1</t>
  </si>
  <si>
    <t>Ø110mm</t>
  </si>
  <si>
    <t>3.5.22.2</t>
  </si>
  <si>
    <t>Ø50mm</t>
  </si>
  <si>
    <t>3.5.22.3</t>
  </si>
  <si>
    <t>Ø40mm og minni</t>
  </si>
  <si>
    <t>3.5.23</t>
  </si>
  <si>
    <t>3.5.23.1</t>
  </si>
  <si>
    <t>Brunnar 900x600</t>
  </si>
  <si>
    <t>3.5.24</t>
  </si>
  <si>
    <t>3.5.24.1</t>
  </si>
  <si>
    <t>3.5.24.2</t>
  </si>
  <si>
    <t>3.5.25</t>
  </si>
  <si>
    <t>3.5.25.1</t>
  </si>
  <si>
    <t>3.5.25.2</t>
  </si>
  <si>
    <t>3.5.25.3</t>
  </si>
  <si>
    <t>Attengt og aflagt inntak</t>
  </si>
  <si>
    <t>3.5.26</t>
  </si>
  <si>
    <t>3.5.26.1</t>
  </si>
  <si>
    <t>SAMTALS TILBOÐSLIÐUR 3.5</t>
  </si>
  <si>
    <t xml:space="preserve"> 3.6</t>
  </si>
  <si>
    <t>RAFLAGNIR</t>
  </si>
  <si>
    <t xml:space="preserve"> 3.6.2</t>
  </si>
  <si>
    <t>3.6.2.1</t>
  </si>
  <si>
    <t>3.6.2.2</t>
  </si>
  <si>
    <t>3.6.2.3</t>
  </si>
  <si>
    <t>3.6.2.4</t>
  </si>
  <si>
    <t>Ø125mm</t>
  </si>
  <si>
    <t>3.6.2.5</t>
  </si>
  <si>
    <t>Ø160mm</t>
  </si>
  <si>
    <t xml:space="preserve"> 3.6.3</t>
  </si>
  <si>
    <t>Tengiskápar</t>
  </si>
  <si>
    <t>3.6.3.1</t>
  </si>
  <si>
    <t>Niðurtekt tengiskápa</t>
  </si>
  <si>
    <t>3.6.3.2</t>
  </si>
  <si>
    <t>Uppsetning tengiskáps CDC420WP</t>
  </si>
  <si>
    <t>3.6.3.3</t>
  </si>
  <si>
    <t>Uppsetning tengiskáps CDC440WP</t>
  </si>
  <si>
    <t>3.6.3.4</t>
  </si>
  <si>
    <t>Uppsetning tengiskáps CDC660WP</t>
  </si>
  <si>
    <t>3.6.3.5</t>
  </si>
  <si>
    <t>Uppsetning tengiskáps háspennu</t>
  </si>
  <si>
    <t xml:space="preserve"> 3.6.4</t>
  </si>
  <si>
    <t>Jarðstrengir og jarðvírar</t>
  </si>
  <si>
    <t>3.6.4.1</t>
  </si>
  <si>
    <t>Jarðstrengur lágspenna 3x2.5 Cu</t>
  </si>
  <si>
    <t>3.6.4.2</t>
  </si>
  <si>
    <t>Jarðstrengur lágspenna 4x10 Cu</t>
  </si>
  <si>
    <t>3.6.4.3</t>
  </si>
  <si>
    <t>Jarðstrengur lágspenna 4x25 Al</t>
  </si>
  <si>
    <t>3.6.4.4</t>
  </si>
  <si>
    <t>Jarðstrengur lágspenna 4x50 Al</t>
  </si>
  <si>
    <t>3.6.4.5</t>
  </si>
  <si>
    <t>Jarðstrengur lágspenna 4x150 Al</t>
  </si>
  <si>
    <t>3.6.4.6</t>
  </si>
  <si>
    <t>Jarðstrengur lágspenna 4x240 Al</t>
  </si>
  <si>
    <t>3.6.4.7</t>
  </si>
  <si>
    <t>Jarðstrengur lágspenna 4x300 Al</t>
  </si>
  <si>
    <t>3.6.4.8</t>
  </si>
  <si>
    <t>Jarðvír 25 mm²</t>
  </si>
  <si>
    <t>3.6.4.9</t>
  </si>
  <si>
    <t>Jarðvír 50 mm²</t>
  </si>
  <si>
    <t>3.6.4.10</t>
  </si>
  <si>
    <t>Jarðstrengur háspenna 3x50 Al</t>
  </si>
  <si>
    <t>3.6.4.11</t>
  </si>
  <si>
    <t>Jarðstrengur háspenna 3x95 Al</t>
  </si>
  <si>
    <t>3.6.4.12</t>
  </si>
  <si>
    <t>Jarðstrengur háspenna 3x240 Al</t>
  </si>
  <si>
    <t>3.6.4.13</t>
  </si>
  <si>
    <t>Jarðstrengur háspenna 1x240 Al einleiðari</t>
  </si>
  <si>
    <t>3.6.4.14</t>
  </si>
  <si>
    <t>Jarðstrengur háspenna 1x500 Cu einleiðari</t>
  </si>
  <si>
    <t>3.6.4.15</t>
  </si>
  <si>
    <t>Jarðstrengur háspenna 1x630 Al einleiðari</t>
  </si>
  <si>
    <t>3.6.4.16</t>
  </si>
  <si>
    <t>Jarðstrengur háspenna 1x800 Cu einleiðari</t>
  </si>
  <si>
    <t xml:space="preserve"> 3.6.5</t>
  </si>
  <si>
    <t xml:space="preserve">Frágangur ótengdra strengenda </t>
  </si>
  <si>
    <t>3.6.5.1</t>
  </si>
  <si>
    <t xml:space="preserve"> 3.6.6</t>
  </si>
  <si>
    <t>Fjarlægja eldri strengi</t>
  </si>
  <si>
    <t>3.6.6.1</t>
  </si>
  <si>
    <t xml:space="preserve"> 3.6.7</t>
  </si>
  <si>
    <t>3.6.7.1</t>
  </si>
  <si>
    <t>3.6.7.2</t>
  </si>
  <si>
    <t xml:space="preserve"> 3.6.8</t>
  </si>
  <si>
    <t xml:space="preserve"> 3.6.8.1</t>
  </si>
  <si>
    <t>SAMTALS TILBOÐSLIÐUR 3.6</t>
  </si>
  <si>
    <t>Almennar upplýsingar um bjóðanda</t>
  </si>
  <si>
    <t>Nafn bjóðanda</t>
  </si>
  <si>
    <t>kennitala</t>
  </si>
  <si>
    <t>heimilisfang</t>
  </si>
  <si>
    <t>símanúmer</t>
  </si>
  <si>
    <t>Vefsíða</t>
  </si>
  <si>
    <t>Tengiliður</t>
  </si>
  <si>
    <t>Póstfang</t>
  </si>
  <si>
    <t>Nafn og kennitala undirritanda samnings</t>
  </si>
  <si>
    <t>Nafn prókúruhafa</t>
  </si>
  <si>
    <t>Staða innan fyrirtækis</t>
  </si>
  <si>
    <t>póstfang</t>
  </si>
  <si>
    <t>dagsetning tilboðs</t>
  </si>
  <si>
    <t xml:space="preserve">Bjóðandi skal fylla inn í neðangreindan lista upplýsingar um starfsmenn sem kom til með að vinna verkið í samræmi við kröfur útboðsgagna. </t>
  </si>
  <si>
    <t xml:space="preserve">Kröfur útboðsgagna </t>
  </si>
  <si>
    <t xml:space="preserve">Starfsmannalisti bjóðanda </t>
  </si>
  <si>
    <t>Kennitala starfsmanns</t>
  </si>
  <si>
    <t>#Kaupandi skilgreinir starfsmenn#</t>
  </si>
  <si>
    <t xml:space="preserve">Sambærileg verkefni á sl. 3 árum </t>
  </si>
  <si>
    <t>Bjóðandi skal fylla inn í neðangreindan lista upplýsingar um sambærileg verk sem hann hefur unnið á sl. 3 árum. Verk sem bjóðandi tilgreinir skulu vísa til sambærilegs verks eins og það er skilgreint í útboðsgögnum.</t>
  </si>
  <si>
    <t>Verkefni</t>
  </si>
  <si>
    <t>Verkkaupi</t>
  </si>
  <si>
    <t xml:space="preserve">Umfang í kr. án vsk </t>
  </si>
  <si>
    <t>Lýsing á verkefni</t>
  </si>
  <si>
    <t>Jarðvinnutækjalisti</t>
  </si>
  <si>
    <t>Jarðvinnutæki bjóðanda</t>
  </si>
  <si>
    <t xml:space="preserve">Skrásetningarnúmer </t>
  </si>
  <si>
    <t>#Kaupandi skilgreinir kröfur#</t>
  </si>
  <si>
    <t xml:space="preserve">Undirverktakar </t>
  </si>
  <si>
    <t>Bjóðandi skal fylla inn í neðangreindan lista upplýsingar um undirverktaka sem hann mun nota í verkið.</t>
  </si>
  <si>
    <t xml:space="preserve">Nafn undirverktaka </t>
  </si>
  <si>
    <t>Kennitala undirverktaka</t>
  </si>
  <si>
    <t xml:space="preserve">Forsvarsmaður </t>
  </si>
  <si>
    <t>Kennitala forsvarsmanns</t>
  </si>
  <si>
    <t>Hlutverk undirverktaka</t>
  </si>
  <si>
    <t>Upplýsingar um umhverfisþætti tækja vegna mats tilboða</t>
  </si>
  <si>
    <t>Bifreiðar/vinnuvélar sem notast við umhverfisvæna orkugjafa</t>
  </si>
  <si>
    <t>Ef bjóðandi skuldbindur sig til að nostast við umhverfisvæna orkugjafa á bifreiðum/vinnuvélum getur hann hlotið stig í samræmi við matslíkan útboðsgang. Bjóðandi skal að neðan fylla inn upplýsingar um tæki sem bjóðandi skuldbindur sig til að nota undir samningnum og tilgreina umbeðnar upplýsingar um tilgreind tæki. Bjóðandi bætir við reitum í neðangreinda töflu eftir þörfum. Afhendi bjóðandi ekki fullnægjandi upplýsingar með tilboði mun hann ekki hljóta stig undir umræddum matsþætti.</t>
  </si>
  <si>
    <t>Tegund tækis</t>
  </si>
  <si>
    <t>Skráningarnúmer</t>
  </si>
  <si>
    <t>Gerð (þ.e. Fólksbíll, vörubíll, trailer o.s.frv.) Lista í útboðsgögnum.</t>
  </si>
  <si>
    <t>Gengur tækið fyrir umhverfisvænni orku? Hvaða?</t>
  </si>
  <si>
    <t>Tilvísun til gagna sem staðfesta að tæki gangi fyrir umhverfisvænni orku?</t>
  </si>
  <si>
    <t>Fylgir með afrit af skráningarskírteini, leigusamningi eða staðfestri pöntun?</t>
  </si>
  <si>
    <t>Bifreiðar/vinnuvélar sem uppfylla tilgreinda umhverfisstaðla</t>
  </si>
  <si>
    <r>
      <t xml:space="preserve">Ef bjóðandi skuldbindur sig til að notast eingöngu við vörubíla, vinnuvélar og aðrar bifreiðar sem uppfylla kröfur tilgreindra staðla og getur hann hlotið stig í samræmi við matslíkan útboðsgang. Bjóðandi skal að neðan fylla inn upplýsingar um öll tæki sem bjóðandi skuldbindur sig til að nota undir samningnum og tilgreina umbeðnar upplýsingar um umrætt tæki. </t>
    </r>
    <r>
      <rPr>
        <b/>
        <u/>
        <sz val="11"/>
        <color theme="1"/>
        <rFont val="Calibri"/>
        <family val="2"/>
        <scheme val="minor"/>
      </rPr>
      <t xml:space="preserve">Athugið að einungis er gefin stig af allar notaðar bifreiðar/vinnuvélar uppfylla tilgreinda staðla. </t>
    </r>
    <r>
      <rPr>
        <sz val="11"/>
        <color theme="1"/>
        <rFont val="Calibri"/>
        <family val="2"/>
        <scheme val="minor"/>
      </rPr>
      <t xml:space="preserve"> Bjóðandi bætir við reitum í neðangreinda töflu eftir þörfum. Afhendi bjóðandi ekki fullnægjandi upplýsingar með tilboði mun hann ekki hljóta stig undir umræddum matsþætti.</t>
    </r>
  </si>
  <si>
    <t>Hvaða umhverfisstaðal uppfyllir umrætt tæki? (EURO6 eða Stage 4)</t>
  </si>
  <si>
    <t>Fylgir með tilboði staðfesting frá umboðsaðila/framleiðanda að skoðun hafi farið fram og að viðkomandi staðlar séu uppfylltir?</t>
  </si>
  <si>
    <t>Ef ekki, fylgja með önnur gögn sem staðfesta að viðkomandi tæki uppfylli viðkomandi staðal? Hvaða gögn?</t>
  </si>
  <si>
    <t>Umhverfisbókhald verktaka</t>
  </si>
  <si>
    <t>Lýsing:</t>
  </si>
  <si>
    <t>Tilgangur þessa skjals er að veita verktökum staðlað sniðmát fyrir umhverfisbókhald. Hér setja verktakar upplýsingar um eldsneytisnotkun í verki ásamt þeim úrgangi sem fellur til í verkinu, sbr. kröfu í almennum samningsskilmálum Veitna. Þessar upplýsingar eru svo notaðar til þess að reikna kolefnisspor Veitna.</t>
  </si>
  <si>
    <t>Leiðbeiningar:</t>
  </si>
  <si>
    <t>Grænir reitir í dálki B fyllast af verktaka. Passa þarf að þær tölur sem fara í dálk B séu í samræmi við þær einingar sem gefnar eru upp í dálki C. Losun er svo reiknuð út frá þessum upplýsingum með föstum stuðlum.</t>
  </si>
  <si>
    <t>Verktaki skila þessu skjali á netfangið umhverfisbokhald@veitur.is</t>
  </si>
  <si>
    <t>"Útboðs-/saningsnúmer"</t>
  </si>
  <si>
    <t>"Heiti verkefnis"</t>
  </si>
  <si>
    <t xml:space="preserve">Verknúmer úr DMM </t>
  </si>
  <si>
    <t>xxxxxxxx</t>
  </si>
  <si>
    <t xml:space="preserve">Upphafsdagur verkefnis </t>
  </si>
  <si>
    <t xml:space="preserve">Áætlaður lokadagur verkefnis </t>
  </si>
  <si>
    <t xml:space="preserve">Tegund verkefnis </t>
  </si>
  <si>
    <t xml:space="preserve">Jarðvinna </t>
  </si>
  <si>
    <t xml:space="preserve">Stærð (fyrir allt verkefnið) </t>
  </si>
  <si>
    <t>m3 (skurðsnið)</t>
  </si>
  <si>
    <t>Upplýsingar um eldsneyti og úrgang gilda fyrir mánuð/ár</t>
  </si>
  <si>
    <t>Mánuður</t>
  </si>
  <si>
    <t>Ár</t>
  </si>
  <si>
    <t>Umhverfisþáttur</t>
  </si>
  <si>
    <t>Gildi</t>
  </si>
  <si>
    <t>Jarðefnaeldsneyti</t>
  </si>
  <si>
    <t>Bensín</t>
  </si>
  <si>
    <t>lítrar</t>
  </si>
  <si>
    <t>Dísel</t>
  </si>
  <si>
    <t>Úrgangur</t>
  </si>
  <si>
    <t xml:space="preserve">Blandaður úrgangur </t>
  </si>
  <si>
    <t>kg</t>
  </si>
  <si>
    <t>Plast</t>
  </si>
  <si>
    <t>Pappír</t>
  </si>
  <si>
    <t>Málmar</t>
  </si>
  <si>
    <t>Spilliefni</t>
  </si>
  <si>
    <t xml:space="preserve">Hreint timbur </t>
  </si>
  <si>
    <t xml:space="preserve">Litað timbur </t>
  </si>
  <si>
    <t>Jarðvegur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</si>
</sst>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r_-;\-* #,##0.00\ _k_r_-;_-* &quot;-&quot;??\ _k_r_-;_-@_-"/>
    <numFmt numFmtId="164" formatCode="_-* #,##0\ &quot;kr.&quot;_-;\-* #,##0\ &quot;kr.&quot;_-;_-* &quot;-&quot;\ &quot;kr.&quot;_-;_-@_-"/>
    <numFmt numFmtId="165" formatCode="_-* #,##0\ _k_r_._-;\-* #,##0\ _k_r_._-;_-* &quot;-&quot;\ _k_r_._-;_-@_-"/>
    <numFmt numFmtId="166" formatCode="_-* #,##0.00\ &quot;kr.&quot;_-;\-* #,##0.00\ &quot;kr.&quot;_-;_-* &quot;-&quot;??\ &quot;kr.&quot;_-;_-@_-"/>
    <numFmt numFmtId="167" formatCode="_-* #,##0.00\ _k_r_._-;\-* #,##0.00\ _k_r_._-;_-* &quot;-&quot;??\ _k_r_._-;_-@_-"/>
    <numFmt numFmtId="168" formatCode="#,##0\ _k_r_."/>
    <numFmt numFmtId="169" formatCode="_-* #,##0\ [$kr.-40F]_-;\-* #,##0\ [$kr.-40F]_-;_-* &quot;-&quot;??\ [$kr.-40F]_-;_-@_-"/>
    <numFmt numFmtId="170" formatCode="#,##0.00\ &quot;ISK&quot;"/>
    <numFmt numFmtId="171" formatCode="[$-F800]dddd\,\ mmmm\ dd\,\ yyyy"/>
  </numFmts>
  <fonts count="5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2"/>
      <name val="Calibri"/>
      <family val="2"/>
      <scheme val="minor"/>
    </font>
    <font>
      <b/>
      <sz val="11"/>
      <name val="Calibri"/>
      <family val="2"/>
      <scheme val="minor"/>
    </font>
    <font>
      <b/>
      <sz val="20"/>
      <name val="Calibri"/>
      <family val="2"/>
      <scheme val="minor"/>
    </font>
    <font>
      <sz val="10"/>
      <name val="Calibri"/>
      <family val="2"/>
      <scheme val="minor"/>
    </font>
    <font>
      <b/>
      <sz val="10"/>
      <name val="Calibri"/>
      <family val="2"/>
      <scheme val="minor"/>
    </font>
    <font>
      <b/>
      <sz val="16"/>
      <name val="Calibri"/>
      <family val="2"/>
      <scheme val="minor"/>
    </font>
    <font>
      <sz val="20"/>
      <name val="Calibri"/>
      <family val="2"/>
      <scheme val="minor"/>
    </font>
    <font>
      <sz val="12"/>
      <name val="Calibri"/>
      <family val="2"/>
      <scheme val="minor"/>
    </font>
    <font>
      <sz val="11"/>
      <name val="Calibri"/>
      <family val="2"/>
      <scheme val="minor"/>
    </font>
    <font>
      <b/>
      <sz val="11"/>
      <color theme="1"/>
      <name val="Calibri"/>
      <family val="2"/>
      <scheme val="minor"/>
    </font>
    <font>
      <b/>
      <sz val="14"/>
      <name val="Calibri"/>
      <family val="2"/>
      <scheme val="minor"/>
    </font>
    <font>
      <sz val="9"/>
      <color theme="1"/>
      <name val="Calibri"/>
      <family val="2"/>
      <scheme val="minor"/>
    </font>
    <font>
      <sz val="9"/>
      <name val="Calibri"/>
      <family val="2"/>
      <scheme val="minor"/>
    </font>
    <font>
      <b/>
      <sz val="11"/>
      <color rgb="FFFF0000"/>
      <name val="Calibri"/>
      <family val="2"/>
      <scheme val="minor"/>
    </font>
    <font>
      <sz val="10"/>
      <color theme="1"/>
      <name val="Arial"/>
      <family val="2"/>
    </font>
    <font>
      <sz val="10"/>
      <color rgb="FF00B050"/>
      <name val="Arial"/>
      <family val="2"/>
    </font>
    <font>
      <b/>
      <sz val="10"/>
      <name val="Arial"/>
      <family val="2"/>
    </font>
    <font>
      <sz val="11"/>
      <color rgb="FF000000"/>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sz val="15"/>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sz val="13"/>
      <color theme="1"/>
      <name val="Calibri"/>
      <family val="2"/>
      <scheme val="minor"/>
    </font>
    <font>
      <sz val="11"/>
      <color theme="0" tint="-0.34998626667073579"/>
      <name val="Calibri"/>
      <family val="2"/>
      <scheme val="minor"/>
    </font>
    <font>
      <b/>
      <sz val="14"/>
      <color theme="1"/>
      <name val="Calibri"/>
      <family val="2"/>
      <scheme val="minor"/>
    </font>
    <font>
      <b/>
      <sz val="11"/>
      <color rgb="FF000000"/>
      <name val="Calibri"/>
      <family val="2"/>
      <scheme val="minor"/>
    </font>
    <font>
      <b/>
      <u/>
      <sz val="11"/>
      <color theme="1"/>
      <name val="Calibri"/>
      <family val="2"/>
      <scheme val="minor"/>
    </font>
    <font>
      <sz val="8"/>
      <name val="Calibri"/>
      <family val="2"/>
      <scheme val="minor"/>
    </font>
    <font>
      <strike/>
      <sz val="10"/>
      <name val="Calibri"/>
      <family val="2"/>
      <scheme val="minor"/>
    </font>
    <font>
      <b/>
      <sz val="14"/>
      <color rgb="FFFF0000"/>
      <name val="Calibri"/>
      <family val="2"/>
      <scheme val="minor"/>
    </font>
    <font>
      <b/>
      <sz val="16"/>
      <color rgb="FF000000"/>
      <name val="Aptos Narrow"/>
      <family val="2"/>
    </font>
    <font>
      <sz val="11"/>
      <color rgb="FF000000"/>
      <name val="Aptos Narrow"/>
      <family val="2"/>
    </font>
    <font>
      <sz val="11"/>
      <name val="Aptos Narrow"/>
      <family val="2"/>
    </font>
    <font>
      <b/>
      <u/>
      <sz val="11"/>
      <color rgb="FF000000"/>
      <name val="Aptos Narrow"/>
      <family val="2"/>
    </font>
    <font>
      <sz val="11"/>
      <color rgb="FFFF0000"/>
      <name val="Aptos Narrow"/>
      <family val="2"/>
    </font>
    <font>
      <b/>
      <sz val="11"/>
      <color rgb="FF000000"/>
      <name val="Aptos Narrow"/>
      <family val="2"/>
    </font>
    <font>
      <b/>
      <sz val="11"/>
      <color theme="4"/>
      <name val="Calibri"/>
      <family val="2"/>
      <scheme val="minor"/>
    </font>
    <font>
      <sz val="11"/>
      <color theme="4"/>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FBE2D5"/>
        <bgColor rgb="FF000000"/>
      </patternFill>
    </fill>
    <fill>
      <patternFill patternType="solid">
        <fgColor rgb="FF8ED973"/>
        <bgColor rgb="FF000000"/>
      </patternFill>
    </fill>
    <fill>
      <patternFill patternType="solid">
        <fgColor rgb="FFD86DCD"/>
        <bgColor rgb="FF000000"/>
      </patternFill>
    </fill>
    <fill>
      <patternFill patternType="solid">
        <fgColor rgb="FFF2CEEF"/>
        <bgColor rgb="FF000000"/>
      </patternFill>
    </fill>
  </fills>
  <borders count="3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ck">
        <color auto="1"/>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bottom style="medium">
        <color auto="1"/>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13" fillId="0" borderId="9" applyNumberFormat="0" applyFill="0" applyAlignment="0" applyProtection="0"/>
    <xf numFmtId="0" fontId="14" fillId="0" borderId="9"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6" borderId="1" applyNumberFormat="0" applyAlignment="0" applyProtection="0"/>
    <xf numFmtId="0" fontId="8" fillId="0" borderId="3" applyNumberFormat="0" applyFill="0" applyAlignment="0" applyProtection="0"/>
    <xf numFmtId="0" fontId="9" fillId="7" borderId="4" applyNumberFormat="0" applyAlignment="0" applyProtection="0"/>
    <xf numFmtId="0" fontId="10" fillId="0" borderId="0" applyNumberFormat="0" applyFill="0" applyBorder="0" applyAlignment="0" applyProtection="0"/>
    <xf numFmtId="0" fontId="1" fillId="8" borderId="5" applyNumberFormat="0" applyFont="0" applyAlignment="0" applyProtection="0"/>
    <xf numFmtId="0" fontId="14" fillId="0" borderId="7" applyNumberFormat="0" applyFill="0" applyAlignment="0" applyProtection="0"/>
    <xf numFmtId="0" fontId="1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1" fillId="32" borderId="0" applyNumberFormat="0" applyBorder="0" applyAlignment="0" applyProtection="0"/>
    <xf numFmtId="0" fontId="16" fillId="0" borderId="0" applyNumberFormat="0" applyFill="0" applyBorder="0" applyAlignment="0" applyProtection="0"/>
    <xf numFmtId="0" fontId="1" fillId="0" borderId="0"/>
    <xf numFmtId="0" fontId="33" fillId="0" borderId="0" applyNumberFormat="0" applyFill="0" applyBorder="0" applyAlignment="0" applyProtection="0"/>
    <xf numFmtId="43" fontId="12" fillId="0" borderId="0" applyFont="0" applyFill="0" applyBorder="0" applyAlignment="0" applyProtection="0"/>
    <xf numFmtId="0" fontId="14" fillId="0" borderId="7" applyNumberFormat="0" applyFill="0" applyAlignment="0" applyProtection="0"/>
    <xf numFmtId="0" fontId="17" fillId="0" borderId="0" applyNumberFormat="0" applyFill="0" applyBorder="0" applyAlignment="0" applyProtection="0"/>
    <xf numFmtId="0" fontId="14" fillId="0" borderId="9"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3" fillId="0" borderId="9" applyNumberFormat="0" applyFill="0" applyAlignment="0" applyProtection="0"/>
  </cellStyleXfs>
  <cellXfs count="339">
    <xf numFmtId="0" fontId="0" fillId="0" borderId="0" xfId="0"/>
    <xf numFmtId="0" fontId="24" fillId="0" borderId="0" xfId="0" applyFont="1"/>
    <xf numFmtId="0" fontId="24" fillId="0" borderId="8" xfId="0" applyFont="1" applyBorder="1"/>
    <xf numFmtId="49" fontId="16" fillId="0" borderId="8" xfId="0" applyNumberFormat="1" applyFont="1" applyBorder="1"/>
    <xf numFmtId="0" fontId="16" fillId="0" borderId="8" xfId="0" applyFont="1" applyBorder="1"/>
    <xf numFmtId="1" fontId="25" fillId="0" borderId="8" xfId="0" applyNumberFormat="1" applyFont="1" applyBorder="1" applyAlignment="1">
      <alignment horizontal="center" vertical="center"/>
    </xf>
    <xf numFmtId="0" fontId="25" fillId="0" borderId="8" xfId="0" applyFont="1" applyBorder="1" applyAlignment="1">
      <alignment horizontal="center"/>
    </xf>
    <xf numFmtId="0" fontId="16" fillId="0" borderId="0" xfId="0" applyFont="1" applyAlignment="1">
      <alignment horizontal="center"/>
    </xf>
    <xf numFmtId="0" fontId="1" fillId="0" borderId="0" xfId="0" applyFont="1"/>
    <xf numFmtId="1" fontId="16" fillId="0" borderId="0" xfId="0" applyNumberFormat="1" applyFont="1" applyAlignment="1">
      <alignment horizontal="center" vertical="center"/>
    </xf>
    <xf numFmtId="49" fontId="16" fillId="0" borderId="0" xfId="0" applyNumberFormat="1" applyFont="1"/>
    <xf numFmtId="1" fontId="25" fillId="0" borderId="0" xfId="0" applyNumberFormat="1" applyFont="1" applyAlignment="1">
      <alignment horizontal="center" vertical="center"/>
    </xf>
    <xf numFmtId="0" fontId="25" fillId="0" borderId="0" xfId="0" applyFont="1" applyAlignment="1">
      <alignment horizontal="center"/>
    </xf>
    <xf numFmtId="1" fontId="1" fillId="0" borderId="0" xfId="0" applyNumberFormat="1" applyFont="1" applyAlignment="1">
      <alignment horizontal="center" vertical="center"/>
    </xf>
    <xf numFmtId="49" fontId="1" fillId="0" borderId="0" xfId="0" applyNumberFormat="1" applyFont="1"/>
    <xf numFmtId="0" fontId="1" fillId="0" borderId="0" xfId="0" applyFont="1" applyAlignment="1">
      <alignment horizontal="left"/>
    </xf>
    <xf numFmtId="0" fontId="1" fillId="0" borderId="0" xfId="0" applyFont="1" applyAlignment="1">
      <alignment horizontal="center"/>
    </xf>
    <xf numFmtId="0" fontId="1" fillId="33" borderId="0" xfId="0" applyFont="1" applyFill="1" applyAlignment="1">
      <alignment horizontal="center"/>
    </xf>
    <xf numFmtId="0" fontId="1" fillId="33" borderId="0" xfId="0" applyFont="1" applyFill="1"/>
    <xf numFmtId="0" fontId="10" fillId="0" borderId="0" xfId="0" applyFont="1" applyAlignment="1">
      <alignment horizontal="left"/>
    </xf>
    <xf numFmtId="0" fontId="22" fillId="0" borderId="0" xfId="0" applyFont="1" applyAlignment="1">
      <alignment horizontal="right"/>
    </xf>
    <xf numFmtId="0" fontId="17" fillId="0" borderId="0" xfId="0" applyFont="1" applyAlignment="1">
      <alignment horizontal="left"/>
    </xf>
    <xf numFmtId="0" fontId="1" fillId="0" borderId="0" xfId="47"/>
    <xf numFmtId="0" fontId="31" fillId="0" borderId="0" xfId="47" applyFont="1"/>
    <xf numFmtId="0" fontId="30" fillId="0" borderId="0" xfId="47" applyFont="1"/>
    <xf numFmtId="0" fontId="32" fillId="0" borderId="0" xfId="47" applyFont="1"/>
    <xf numFmtId="0" fontId="32" fillId="33" borderId="0" xfId="47" applyFont="1" applyFill="1"/>
    <xf numFmtId="0" fontId="33" fillId="33" borderId="0" xfId="48" applyFill="1" applyAlignment="1">
      <alignment horizontal="left"/>
    </xf>
    <xf numFmtId="0" fontId="34" fillId="33" borderId="0" xfId="47" applyFont="1" applyFill="1" applyAlignment="1">
      <alignment horizontal="right" vertical="top"/>
    </xf>
    <xf numFmtId="0" fontId="16" fillId="33" borderId="0" xfId="48" applyFont="1" applyFill="1"/>
    <xf numFmtId="0" fontId="34" fillId="33" borderId="0" xfId="47" applyFont="1" applyFill="1" applyAlignment="1">
      <alignment horizontal="right"/>
    </xf>
    <xf numFmtId="0" fontId="33" fillId="33" borderId="0" xfId="48" applyFill="1"/>
    <xf numFmtId="0" fontId="33" fillId="33" borderId="0" xfId="48" quotePrefix="1" applyFill="1"/>
    <xf numFmtId="0" fontId="33" fillId="33" borderId="0" xfId="48" applyFill="1" applyAlignment="1">
      <alignment horizontal="left" wrapText="1"/>
    </xf>
    <xf numFmtId="0" fontId="35" fillId="0" borderId="0" xfId="47" applyFont="1" applyAlignment="1">
      <alignment horizontal="left"/>
    </xf>
    <xf numFmtId="170" fontId="1" fillId="0" borderId="0" xfId="47" applyNumberFormat="1"/>
    <xf numFmtId="0" fontId="33" fillId="0" borderId="0" xfId="48" applyAlignment="1">
      <alignment horizontal="left"/>
    </xf>
    <xf numFmtId="0" fontId="33" fillId="0" borderId="0" xfId="48" quotePrefix="1" applyAlignment="1">
      <alignment horizontal="left"/>
    </xf>
    <xf numFmtId="1" fontId="1" fillId="0" borderId="0" xfId="47" applyNumberFormat="1"/>
    <xf numFmtId="0" fontId="36" fillId="0" borderId="0" xfId="47" applyFont="1" applyProtection="1">
      <protection locked="0"/>
    </xf>
    <xf numFmtId="0" fontId="37" fillId="0" borderId="0" xfId="0" applyFont="1"/>
    <xf numFmtId="0" fontId="1" fillId="0" borderId="6" xfId="0" applyFont="1" applyBorder="1"/>
    <xf numFmtId="0" fontId="37" fillId="0" borderId="6" xfId="0" applyFont="1" applyBorder="1" applyAlignment="1">
      <alignment horizontal="justify"/>
    </xf>
    <xf numFmtId="0" fontId="37" fillId="0" borderId="0" xfId="0" applyFont="1" applyAlignment="1">
      <alignment horizontal="justify"/>
    </xf>
    <xf numFmtId="0" fontId="37" fillId="0" borderId="0" xfId="0" applyFont="1" applyAlignment="1">
      <alignment horizontal="left"/>
    </xf>
    <xf numFmtId="0" fontId="40" fillId="0" borderId="0" xfId="0" applyFont="1"/>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22" fillId="0" borderId="8" xfId="0" applyFont="1" applyBorder="1" applyAlignment="1">
      <alignment horizontal="left" vertical="top" wrapText="1"/>
    </xf>
    <xf numFmtId="0" fontId="0" fillId="0" borderId="8" xfId="0" applyBorder="1"/>
    <xf numFmtId="0" fontId="0" fillId="0" borderId="0" xfId="0" applyAlignment="1">
      <alignment horizontal="left" vertical="center" wrapText="1"/>
    </xf>
    <xf numFmtId="0" fontId="0" fillId="0" borderId="8" xfId="0" applyBorder="1" applyAlignment="1">
      <alignment horizontal="center"/>
    </xf>
    <xf numFmtId="0" fontId="22" fillId="0" borderId="0" xfId="0" applyFont="1" applyAlignment="1">
      <alignment horizontal="left" vertical="center" wrapText="1"/>
    </xf>
    <xf numFmtId="0" fontId="0" fillId="0" borderId="0" xfId="0" applyAlignment="1">
      <alignment wrapText="1"/>
    </xf>
    <xf numFmtId="0" fontId="0" fillId="0" borderId="0" xfId="0" applyAlignment="1">
      <alignment vertical="top" wrapText="1"/>
    </xf>
    <xf numFmtId="0" fontId="22" fillId="0" borderId="0" xfId="0" applyFont="1" applyAlignment="1">
      <alignment vertical="center" wrapText="1"/>
    </xf>
    <xf numFmtId="0" fontId="0" fillId="34" borderId="11" xfId="0" applyFill="1" applyBorder="1"/>
    <xf numFmtId="0" fontId="0" fillId="34" borderId="8" xfId="0" applyFill="1" applyBorder="1"/>
    <xf numFmtId="0" fontId="22" fillId="0" borderId="0" xfId="0" applyFont="1"/>
    <xf numFmtId="0" fontId="34" fillId="0" borderId="0" xfId="0" applyFont="1"/>
    <xf numFmtId="0" fontId="26" fillId="0" borderId="0" xfId="0" applyFont="1" applyAlignment="1">
      <alignment horizontal="center" vertical="center"/>
    </xf>
    <xf numFmtId="169" fontId="22" fillId="0" borderId="7" xfId="49" applyNumberFormat="1" applyFont="1" applyBorder="1"/>
    <xf numFmtId="0" fontId="14" fillId="0" borderId="7" xfId="50"/>
    <xf numFmtId="169" fontId="22" fillId="0" borderId="6" xfId="49" applyNumberFormat="1" applyFont="1" applyBorder="1"/>
    <xf numFmtId="0" fontId="14" fillId="0" borderId="6" xfId="50" applyBorder="1"/>
    <xf numFmtId="0" fontId="17" fillId="0" borderId="0" xfId="51"/>
    <xf numFmtId="49" fontId="17" fillId="0" borderId="0" xfId="51" applyNumberFormat="1" applyAlignment="1">
      <alignment horizontal="left"/>
    </xf>
    <xf numFmtId="49" fontId="17" fillId="0" borderId="0" xfId="51" applyNumberFormat="1" applyAlignment="1">
      <alignment horizontal="center"/>
    </xf>
    <xf numFmtId="169" fontId="22" fillId="0" borderId="0" xfId="49" applyNumberFormat="1" applyFont="1"/>
    <xf numFmtId="0" fontId="17" fillId="0" borderId="0" xfId="51" applyAlignment="1">
      <alignment horizontal="left"/>
    </xf>
    <xf numFmtId="0" fontId="14" fillId="0" borderId="0" xfId="52" applyBorder="1"/>
    <xf numFmtId="0" fontId="26" fillId="0" borderId="0" xfId="52" applyFont="1" applyBorder="1"/>
    <xf numFmtId="49" fontId="13" fillId="0" borderId="0" xfId="52" applyNumberFormat="1" applyFont="1" applyBorder="1"/>
    <xf numFmtId="3" fontId="17" fillId="0" borderId="0" xfId="51" applyNumberFormat="1"/>
    <xf numFmtId="49" fontId="26" fillId="33" borderId="0" xfId="53" applyNumberFormat="1" applyFont="1" applyFill="1" applyAlignment="1">
      <alignment horizontal="left"/>
    </xf>
    <xf numFmtId="49" fontId="15" fillId="33" borderId="0" xfId="53" applyNumberFormat="1" applyFill="1" applyAlignment="1">
      <alignment horizontal="left"/>
    </xf>
    <xf numFmtId="0" fontId="13" fillId="0" borderId="9" xfId="55" applyAlignment="1">
      <alignment horizontal="right"/>
    </xf>
    <xf numFmtId="0" fontId="13" fillId="0" borderId="9" xfId="55"/>
    <xf numFmtId="0" fontId="13" fillId="0" borderId="9" xfId="55" applyProtection="1">
      <protection locked="0"/>
    </xf>
    <xf numFmtId="0" fontId="13" fillId="0" borderId="9" xfId="55" applyAlignment="1">
      <alignment horizontal="left"/>
    </xf>
    <xf numFmtId="1" fontId="20" fillId="0" borderId="9" xfId="55" applyNumberFormat="1" applyFont="1" applyAlignment="1">
      <alignment horizontal="center" vertical="center"/>
    </xf>
    <xf numFmtId="49" fontId="13" fillId="0" borderId="9" xfId="55" applyNumberFormat="1" applyAlignment="1">
      <alignment vertical="center"/>
    </xf>
    <xf numFmtId="49" fontId="18" fillId="0" borderId="0" xfId="53" applyNumberFormat="1" applyFont="1"/>
    <xf numFmtId="0" fontId="15" fillId="0" borderId="0" xfId="53"/>
    <xf numFmtId="0" fontId="15" fillId="0" borderId="0" xfId="53" applyAlignment="1">
      <alignment horizontal="left"/>
    </xf>
    <xf numFmtId="1" fontId="19" fillId="0" borderId="0" xfId="53" applyNumberFormat="1" applyFont="1" applyAlignment="1">
      <alignment horizontal="center" vertical="center"/>
    </xf>
    <xf numFmtId="0" fontId="21" fillId="0" borderId="0" xfId="0" applyFont="1"/>
    <xf numFmtId="0" fontId="0" fillId="0" borderId="0" xfId="0" applyAlignment="1">
      <alignment horizontal="left"/>
    </xf>
    <xf numFmtId="0" fontId="30" fillId="33" borderId="19" xfId="0" applyFont="1" applyFill="1" applyBorder="1" applyAlignment="1">
      <alignment vertical="center"/>
    </xf>
    <xf numFmtId="0" fontId="30" fillId="33" borderId="20" xfId="0" applyFont="1" applyFill="1" applyBorder="1" applyAlignment="1">
      <alignment horizontal="left" vertical="center"/>
    </xf>
    <xf numFmtId="0" fontId="30" fillId="33" borderId="13" xfId="0" applyFont="1" applyFill="1" applyBorder="1" applyAlignment="1">
      <alignment vertical="center"/>
    </xf>
    <xf numFmtId="0" fontId="30" fillId="33" borderId="21" xfId="0" applyFont="1" applyFill="1" applyBorder="1" applyAlignment="1">
      <alignment horizontal="left" vertical="center"/>
    </xf>
    <xf numFmtId="0" fontId="30" fillId="33" borderId="0" xfId="0" applyFont="1" applyFill="1" applyAlignment="1">
      <alignment vertical="center"/>
    </xf>
    <xf numFmtId="0" fontId="30" fillId="33" borderId="0" xfId="0" applyFont="1" applyFill="1" applyAlignment="1">
      <alignment horizontal="left" vertical="center"/>
    </xf>
    <xf numFmtId="0" fontId="30" fillId="33" borderId="21" xfId="0" applyFont="1" applyFill="1" applyBorder="1" applyAlignment="1">
      <alignment vertical="center"/>
    </xf>
    <xf numFmtId="0" fontId="0" fillId="33" borderId="21" xfId="0" applyFill="1" applyBorder="1" applyAlignment="1">
      <alignment vertical="center"/>
    </xf>
    <xf numFmtId="0" fontId="0" fillId="33" borderId="20" xfId="0" applyFill="1" applyBorder="1" applyAlignment="1">
      <alignment vertical="center" wrapText="1"/>
    </xf>
    <xf numFmtId="170" fontId="1" fillId="0" borderId="0" xfId="0" applyNumberFormat="1" applyFont="1"/>
    <xf numFmtId="0" fontId="30" fillId="33" borderId="13" xfId="0" applyFont="1" applyFill="1" applyBorder="1" applyAlignment="1">
      <alignment vertical="center" wrapText="1"/>
    </xf>
    <xf numFmtId="0" fontId="30" fillId="33" borderId="20" xfId="0" applyFont="1" applyFill="1" applyBorder="1" applyAlignment="1">
      <alignment vertical="center"/>
    </xf>
    <xf numFmtId="0" fontId="42" fillId="0" borderId="0" xfId="0" applyFont="1" applyProtection="1">
      <protection locked="0"/>
    </xf>
    <xf numFmtId="0" fontId="1" fillId="0" borderId="22" xfId="0" applyFont="1" applyBorder="1"/>
    <xf numFmtId="0" fontId="16" fillId="0" borderId="22" xfId="0" applyFont="1" applyBorder="1"/>
    <xf numFmtId="0" fontId="26" fillId="0" borderId="22" xfId="0" applyFont="1" applyBorder="1"/>
    <xf numFmtId="0" fontId="22" fillId="0" borderId="22" xfId="0" applyFont="1" applyBorder="1"/>
    <xf numFmtId="0" fontId="36" fillId="0" borderId="0" xfId="0" applyFont="1"/>
    <xf numFmtId="0" fontId="42" fillId="0" borderId="0" xfId="0" applyFont="1" applyAlignment="1">
      <alignment vertical="center" wrapText="1"/>
    </xf>
    <xf numFmtId="0" fontId="10" fillId="0" borderId="22" xfId="0" applyFont="1" applyBorder="1"/>
    <xf numFmtId="0" fontId="1" fillId="0" borderId="0" xfId="0" applyFont="1" applyAlignment="1">
      <alignment horizontal="center" vertical="center"/>
    </xf>
    <xf numFmtId="0" fontId="22" fillId="0" borderId="0" xfId="0" applyFont="1" applyAlignment="1">
      <alignment horizontal="center" vertical="center"/>
    </xf>
    <xf numFmtId="0" fontId="43" fillId="0" borderId="22"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2" xfId="0" applyFont="1" applyBorder="1" applyAlignment="1">
      <alignment vertical="center"/>
    </xf>
    <xf numFmtId="0" fontId="37" fillId="0" borderId="0" xfId="0" applyFont="1" applyAlignment="1">
      <alignment horizontal="left" vertical="center" wrapText="1"/>
    </xf>
    <xf numFmtId="0" fontId="34" fillId="0" borderId="0" xfId="0" applyFont="1" applyAlignment="1">
      <alignment horizontal="center" vertical="center"/>
    </xf>
    <xf numFmtId="0" fontId="34" fillId="0" borderId="0" xfId="0" applyFont="1" applyAlignment="1">
      <alignment horizontal="center"/>
    </xf>
    <xf numFmtId="0" fontId="0" fillId="34" borderId="8" xfId="0" applyFill="1" applyBorder="1" applyAlignment="1">
      <alignment horizontal="center"/>
    </xf>
    <xf numFmtId="0" fontId="0" fillId="0" borderId="8" xfId="0" applyBorder="1" applyAlignment="1">
      <alignment horizontal="left" vertical="top" wrapText="1"/>
    </xf>
    <xf numFmtId="0" fontId="0" fillId="0" borderId="0" xfId="0" applyAlignment="1">
      <alignment horizontal="center"/>
    </xf>
    <xf numFmtId="0" fontId="16" fillId="0" borderId="0" xfId="0" applyFont="1"/>
    <xf numFmtId="0" fontId="42" fillId="0" borderId="0" xfId="0" applyFont="1" applyAlignment="1" applyProtection="1">
      <alignment horizontal="center"/>
      <protection locked="0"/>
    </xf>
    <xf numFmtId="0" fontId="36" fillId="0" borderId="0" xfId="0" applyFont="1" applyAlignment="1">
      <alignment horizontal="center"/>
    </xf>
    <xf numFmtId="0" fontId="0" fillId="0" borderId="22" xfId="0" applyBorder="1"/>
    <xf numFmtId="0" fontId="22" fillId="0" borderId="0" xfId="0" applyFont="1" applyAlignment="1">
      <alignment wrapText="1"/>
    </xf>
    <xf numFmtId="0" fontId="22" fillId="0" borderId="22" xfId="0" applyFont="1" applyBorder="1" applyAlignment="1">
      <alignment wrapText="1"/>
    </xf>
    <xf numFmtId="0" fontId="22" fillId="0" borderId="22" xfId="0" applyFont="1" applyBorder="1" applyAlignment="1">
      <alignment horizontal="center" vertical="center"/>
    </xf>
    <xf numFmtId="0" fontId="22" fillId="0" borderId="22" xfId="0" applyFont="1" applyBorder="1" applyAlignment="1">
      <alignment horizontal="center"/>
    </xf>
    <xf numFmtId="0" fontId="42" fillId="0" borderId="0" xfId="0" applyFont="1" applyAlignment="1">
      <alignment horizontal="center" wrapText="1"/>
    </xf>
    <xf numFmtId="0" fontId="21" fillId="0" borderId="0" xfId="54" applyFont="1"/>
    <xf numFmtId="0" fontId="14" fillId="0" borderId="0" xfId="54" applyFont="1"/>
    <xf numFmtId="0" fontId="21" fillId="0" borderId="0" xfId="46" applyFont="1"/>
    <xf numFmtId="0" fontId="21" fillId="0" borderId="0" xfId="46" applyFont="1" applyAlignment="1">
      <alignment horizontal="justify" vertical="center"/>
    </xf>
    <xf numFmtId="49" fontId="21" fillId="0" borderId="0" xfId="54" applyNumberFormat="1" applyFont="1" applyAlignment="1">
      <alignment horizontal="center"/>
    </xf>
    <xf numFmtId="49" fontId="21" fillId="0" borderId="0" xfId="52" applyNumberFormat="1" applyFont="1" applyBorder="1" applyAlignment="1">
      <alignment horizontal="center"/>
    </xf>
    <xf numFmtId="0" fontId="14" fillId="0" borderId="0" xfId="52" applyBorder="1" applyAlignment="1">
      <alignment horizontal="left"/>
    </xf>
    <xf numFmtId="0" fontId="14" fillId="0" borderId="0" xfId="46" applyFont="1"/>
    <xf numFmtId="0" fontId="14" fillId="0" borderId="0" xfId="0" applyFont="1" applyAlignment="1">
      <alignment horizontal="center"/>
    </xf>
    <xf numFmtId="49" fontId="14" fillId="0" borderId="0" xfId="52" applyNumberFormat="1" applyBorder="1" applyAlignment="1">
      <alignment horizontal="left"/>
    </xf>
    <xf numFmtId="0" fontId="22" fillId="0" borderId="0" xfId="0" applyFont="1" applyAlignment="1">
      <alignment horizontal="left"/>
    </xf>
    <xf numFmtId="0" fontId="21" fillId="0" borderId="0" xfId="46" applyFont="1" applyAlignment="1">
      <alignment horizontal="left"/>
    </xf>
    <xf numFmtId="1" fontId="21" fillId="0" borderId="0" xfId="52" applyNumberFormat="1" applyFont="1" applyBorder="1" applyAlignment="1">
      <alignment horizontal="center" vertical="center"/>
    </xf>
    <xf numFmtId="0" fontId="14" fillId="0" borderId="0" xfId="52" applyBorder="1" applyProtection="1">
      <protection locked="0"/>
    </xf>
    <xf numFmtId="168" fontId="14" fillId="0" borderId="0" xfId="52" applyNumberFormat="1" applyBorder="1"/>
    <xf numFmtId="49" fontId="22" fillId="0" borderId="0" xfId="0" applyNumberFormat="1" applyFont="1" applyAlignment="1">
      <alignment horizontal="center"/>
    </xf>
    <xf numFmtId="49" fontId="0" fillId="0" borderId="0" xfId="0" applyNumberFormat="1" applyAlignment="1">
      <alignment horizontal="center"/>
    </xf>
    <xf numFmtId="0" fontId="16" fillId="0" borderId="0" xfId="46" applyAlignment="1">
      <alignment horizontal="right"/>
    </xf>
    <xf numFmtId="0" fontId="16" fillId="0" borderId="0" xfId="46"/>
    <xf numFmtId="3" fontId="16" fillId="0" borderId="6" xfId="46" applyNumberFormat="1" applyBorder="1" applyProtection="1">
      <protection locked="0"/>
    </xf>
    <xf numFmtId="0" fontId="16" fillId="0" borderId="0" xfId="46" quotePrefix="1" applyAlignment="1">
      <alignment horizontal="center"/>
    </xf>
    <xf numFmtId="3" fontId="16" fillId="0" borderId="6" xfId="46" applyNumberFormat="1" applyBorder="1"/>
    <xf numFmtId="0" fontId="21" fillId="0" borderId="0" xfId="54" applyFont="1" applyAlignment="1">
      <alignment horizontal="left" vertical="center"/>
    </xf>
    <xf numFmtId="0" fontId="21" fillId="0" borderId="0" xfId="46" applyFont="1" applyAlignment="1">
      <alignment horizontal="center"/>
    </xf>
    <xf numFmtId="3" fontId="16" fillId="0" borderId="0" xfId="46" applyNumberFormat="1" applyProtection="1">
      <protection locked="0"/>
    </xf>
    <xf numFmtId="3" fontId="16" fillId="0" borderId="0" xfId="46" applyNumberFormat="1"/>
    <xf numFmtId="0" fontId="14" fillId="0" borderId="7" xfId="0" applyFont="1" applyBorder="1"/>
    <xf numFmtId="0" fontId="21" fillId="0" borderId="7" xfId="0" applyFont="1" applyBorder="1" applyAlignment="1">
      <alignment horizontal="center" vertical="center"/>
    </xf>
    <xf numFmtId="3" fontId="14" fillId="0" borderId="7" xfId="0" applyNumberFormat="1" applyFont="1" applyBorder="1" applyAlignment="1">
      <alignment horizontal="right"/>
    </xf>
    <xf numFmtId="0" fontId="14" fillId="0" borderId="0" xfId="0" applyFont="1"/>
    <xf numFmtId="0" fontId="21" fillId="0" borderId="0" xfId="0" applyFont="1" applyAlignment="1">
      <alignment horizontal="center" vertical="center"/>
    </xf>
    <xf numFmtId="0" fontId="14" fillId="0" borderId="0" xfId="0" applyFont="1" applyAlignment="1">
      <alignment horizontal="left"/>
    </xf>
    <xf numFmtId="3" fontId="14" fillId="0" borderId="0" xfId="0" applyNumberFormat="1" applyFont="1" applyAlignment="1">
      <alignment horizontal="right"/>
    </xf>
    <xf numFmtId="0" fontId="14" fillId="0" borderId="0" xfId="54" applyFont="1" applyAlignment="1">
      <alignment horizontal="justify" vertical="center"/>
    </xf>
    <xf numFmtId="1" fontId="21" fillId="0" borderId="0" xfId="46" applyNumberFormat="1" applyFont="1" applyAlignment="1">
      <alignment horizontal="center" vertical="center"/>
    </xf>
    <xf numFmtId="49" fontId="14" fillId="0" borderId="0" xfId="54" applyNumberFormat="1" applyFont="1" applyAlignment="1">
      <alignment horizontal="center"/>
    </xf>
    <xf numFmtId="0" fontId="21" fillId="0" borderId="0" xfId="54" applyFont="1" applyAlignment="1">
      <alignment horizontal="justify" vertical="center"/>
    </xf>
    <xf numFmtId="3" fontId="16" fillId="0" borderId="8" xfId="46" applyNumberFormat="1" applyBorder="1" applyProtection="1">
      <protection locked="0"/>
    </xf>
    <xf numFmtId="3" fontId="16" fillId="0" borderId="8" xfId="46" applyNumberFormat="1" applyBorder="1"/>
    <xf numFmtId="0" fontId="46" fillId="0" borderId="0" xfId="46" applyFont="1" applyAlignment="1">
      <alignment horizontal="right"/>
    </xf>
    <xf numFmtId="0" fontId="46" fillId="0" borderId="0" xfId="46" applyFont="1"/>
    <xf numFmtId="3" fontId="46" fillId="0" borderId="0" xfId="46" applyNumberFormat="1" applyFont="1" applyProtection="1">
      <protection locked="0"/>
    </xf>
    <xf numFmtId="0" fontId="46" fillId="0" borderId="0" xfId="46" quotePrefix="1" applyFont="1" applyAlignment="1">
      <alignment horizontal="center"/>
    </xf>
    <xf numFmtId="3" fontId="46" fillId="0" borderId="0" xfId="46" applyNumberFormat="1" applyFont="1"/>
    <xf numFmtId="49" fontId="17" fillId="0" borderId="0" xfId="54" applyNumberFormat="1" applyAlignment="1">
      <alignment horizontal="left"/>
    </xf>
    <xf numFmtId="0" fontId="27" fillId="0" borderId="0" xfId="0" applyFont="1"/>
    <xf numFmtId="1" fontId="16" fillId="0" borderId="0" xfId="46" applyNumberFormat="1" applyAlignment="1">
      <alignment horizontal="center" vertical="center"/>
    </xf>
    <xf numFmtId="0" fontId="16" fillId="0" borderId="0" xfId="46" applyAlignment="1">
      <alignment horizontal="center"/>
    </xf>
    <xf numFmtId="1" fontId="21" fillId="0" borderId="7" xfId="50" applyNumberFormat="1" applyFont="1" applyAlignment="1">
      <alignment horizontal="center" vertical="center"/>
    </xf>
    <xf numFmtId="0" fontId="14" fillId="0" borderId="7" xfId="50" applyAlignment="1">
      <alignment horizontal="left"/>
    </xf>
    <xf numFmtId="0" fontId="14" fillId="0" borderId="7" xfId="50" applyAlignment="1" applyProtection="1">
      <alignment horizontal="center"/>
      <protection locked="0"/>
    </xf>
    <xf numFmtId="3" fontId="14" fillId="0" borderId="7" xfId="50" applyNumberFormat="1" applyAlignment="1">
      <alignment horizontal="right"/>
    </xf>
    <xf numFmtId="1" fontId="21" fillId="0" borderId="0" xfId="50" applyNumberFormat="1" applyFont="1" applyBorder="1" applyAlignment="1">
      <alignment horizontal="center" vertical="center"/>
    </xf>
    <xf numFmtId="0" fontId="14" fillId="0" borderId="0" xfId="50" applyBorder="1" applyAlignment="1">
      <alignment horizontal="left"/>
    </xf>
    <xf numFmtId="0" fontId="14" fillId="0" borderId="0" xfId="50" applyBorder="1"/>
    <xf numFmtId="0" fontId="14" fillId="0" borderId="0" xfId="50" applyBorder="1" applyAlignment="1" applyProtection="1">
      <alignment horizontal="center"/>
      <protection locked="0"/>
    </xf>
    <xf numFmtId="3" fontId="14" fillId="0" borderId="0" xfId="50" applyNumberFormat="1" applyBorder="1" applyAlignment="1">
      <alignment horizontal="right"/>
    </xf>
    <xf numFmtId="0" fontId="17" fillId="0" borderId="0" xfId="54"/>
    <xf numFmtId="0" fontId="12" fillId="0" borderId="0" xfId="0" applyFont="1"/>
    <xf numFmtId="1" fontId="12" fillId="0" borderId="0" xfId="0" applyNumberFormat="1" applyFont="1" applyAlignment="1">
      <alignment horizontal="center" vertical="center"/>
    </xf>
    <xf numFmtId="0" fontId="12" fillId="0" borderId="0" xfId="0" applyFont="1" applyAlignment="1">
      <alignment horizontal="left"/>
    </xf>
    <xf numFmtId="0" fontId="12" fillId="0" borderId="0" xfId="0" applyFont="1" applyProtection="1">
      <protection locked="0"/>
    </xf>
    <xf numFmtId="0" fontId="12" fillId="0" borderId="0" xfId="0" applyFont="1" applyAlignment="1">
      <alignment horizontal="right"/>
    </xf>
    <xf numFmtId="0" fontId="14" fillId="0" borderId="0" xfId="52" applyBorder="1" applyAlignment="1">
      <alignment horizontal="justify" vertical="center"/>
    </xf>
    <xf numFmtId="49" fontId="0" fillId="0" borderId="0" xfId="0" applyNumberFormat="1" applyAlignment="1">
      <alignment horizontal="center" vertical="center"/>
    </xf>
    <xf numFmtId="0" fontId="21" fillId="0" borderId="0" xfId="0" applyFont="1" applyAlignment="1">
      <alignment wrapText="1"/>
    </xf>
    <xf numFmtId="49" fontId="28" fillId="0" borderId="0" xfId="0" applyNumberFormat="1" applyFont="1"/>
    <xf numFmtId="49" fontId="12" fillId="0" borderId="0" xfId="0" applyNumberFormat="1" applyFont="1" applyAlignment="1">
      <alignment horizontal="left"/>
    </xf>
    <xf numFmtId="49" fontId="29" fillId="0" borderId="0" xfId="0" applyNumberFormat="1" applyFont="1" applyAlignment="1">
      <alignment horizontal="left"/>
    </xf>
    <xf numFmtId="49" fontId="21" fillId="0" borderId="0" xfId="0" applyNumberFormat="1" applyFont="1" applyAlignment="1">
      <alignment horizontal="center"/>
    </xf>
    <xf numFmtId="49" fontId="14" fillId="0" borderId="0" xfId="0" applyNumberFormat="1" applyFont="1" applyAlignment="1">
      <alignment horizontal="center"/>
    </xf>
    <xf numFmtId="0" fontId="14" fillId="0" borderId="0" xfId="51" applyFont="1"/>
    <xf numFmtId="0" fontId="21" fillId="0" borderId="0" xfId="0" applyFont="1" applyAlignment="1">
      <alignment horizontal="center"/>
    </xf>
    <xf numFmtId="0" fontId="21" fillId="0" borderId="0" xfId="51" applyFont="1"/>
    <xf numFmtId="49" fontId="21" fillId="0" borderId="0" xfId="51" applyNumberFormat="1" applyFont="1" applyAlignment="1">
      <alignment horizontal="center"/>
    </xf>
    <xf numFmtId="0" fontId="30" fillId="0" borderId="0" xfId="0" applyFont="1"/>
    <xf numFmtId="49" fontId="14" fillId="0" borderId="0" xfId="51" applyNumberFormat="1" applyFont="1" applyAlignment="1">
      <alignment horizontal="center"/>
    </xf>
    <xf numFmtId="0" fontId="14" fillId="0" borderId="0" xfId="54" applyFont="1" applyAlignment="1">
      <alignment horizontal="left"/>
    </xf>
    <xf numFmtId="0" fontId="21" fillId="0" borderId="0" xfId="54" applyFont="1" applyAlignment="1">
      <alignment horizontal="left"/>
    </xf>
    <xf numFmtId="3" fontId="46" fillId="0" borderId="6" xfId="46" applyNumberFormat="1" applyFont="1" applyBorder="1" applyProtection="1">
      <protection locked="0"/>
    </xf>
    <xf numFmtId="3" fontId="46" fillId="0" borderId="6" xfId="46" applyNumberFormat="1" applyFont="1" applyBorder="1"/>
    <xf numFmtId="0" fontId="30" fillId="0" borderId="0" xfId="0" applyFont="1" applyAlignment="1">
      <alignment horizontal="center"/>
    </xf>
    <xf numFmtId="49" fontId="1" fillId="0" borderId="0" xfId="0" applyNumberFormat="1" applyFont="1" applyAlignment="1">
      <alignment horizontal="center"/>
    </xf>
    <xf numFmtId="0" fontId="48" fillId="35" borderId="12" xfId="0" applyFont="1" applyFill="1" applyBorder="1" applyAlignment="1">
      <alignment vertical="top" wrapText="1"/>
    </xf>
    <xf numFmtId="0" fontId="49" fillId="35" borderId="8" xfId="0" applyFont="1" applyFill="1" applyBorder="1" applyAlignment="1">
      <alignment wrapText="1"/>
    </xf>
    <xf numFmtId="0" fontId="49" fillId="35" borderId="11" xfId="0" applyFont="1" applyFill="1" applyBorder="1" applyAlignment="1">
      <alignment wrapText="1"/>
    </xf>
    <xf numFmtId="0" fontId="49" fillId="35" borderId="0" xfId="0" applyFont="1" applyFill="1" applyAlignment="1">
      <alignment wrapText="1"/>
    </xf>
    <xf numFmtId="0" fontId="49" fillId="0" borderId="0" xfId="0" applyFont="1" applyAlignment="1">
      <alignment wrapText="1"/>
    </xf>
    <xf numFmtId="0" fontId="50" fillId="0" borderId="0" xfId="0" applyFont="1" applyAlignment="1">
      <alignment wrapText="1"/>
    </xf>
    <xf numFmtId="0" fontId="52" fillId="0" borderId="0" xfId="0" applyFont="1" applyAlignment="1">
      <alignment wrapText="1"/>
    </xf>
    <xf numFmtId="0" fontId="52" fillId="0" borderId="29" xfId="0" applyFont="1" applyBorder="1" applyAlignment="1">
      <alignment wrapText="1"/>
    </xf>
    <xf numFmtId="0" fontId="49" fillId="0" borderId="16" xfId="0" applyFont="1" applyBorder="1" applyAlignment="1">
      <alignment wrapText="1"/>
    </xf>
    <xf numFmtId="0" fontId="52" fillId="0" borderId="30" xfId="0" applyFont="1" applyBorder="1" applyAlignment="1">
      <alignment wrapText="1"/>
    </xf>
    <xf numFmtId="0" fontId="49" fillId="0" borderId="31" xfId="0" applyFont="1" applyBorder="1" applyAlignment="1">
      <alignment wrapText="1"/>
    </xf>
    <xf numFmtId="0" fontId="49" fillId="0" borderId="32" xfId="0" applyFont="1" applyBorder="1" applyAlignment="1">
      <alignment horizontal="left" wrapText="1"/>
    </xf>
    <xf numFmtId="0" fontId="52" fillId="0" borderId="33" xfId="0" applyFont="1" applyBorder="1" applyAlignment="1">
      <alignment wrapText="1"/>
    </xf>
    <xf numFmtId="0" fontId="49" fillId="0" borderId="30" xfId="0" applyFont="1" applyBorder="1" applyAlignment="1">
      <alignment horizontal="left" wrapText="1"/>
    </xf>
    <xf numFmtId="0" fontId="52" fillId="0" borderId="31" xfId="0" applyFont="1" applyBorder="1" applyAlignment="1">
      <alignment wrapText="1"/>
    </xf>
    <xf numFmtId="0" fontId="49" fillId="0" borderId="34" xfId="0" applyFont="1" applyBorder="1" applyAlignment="1">
      <alignment horizontal="left" wrapText="1"/>
    </xf>
    <xf numFmtId="0" fontId="52" fillId="0" borderId="35" xfId="0" applyFont="1" applyBorder="1" applyAlignment="1">
      <alignment wrapText="1"/>
    </xf>
    <xf numFmtId="0" fontId="52" fillId="36" borderId="31" xfId="0" applyFont="1" applyFill="1" applyBorder="1" applyAlignment="1">
      <alignment wrapText="1"/>
    </xf>
    <xf numFmtId="0" fontId="52" fillId="36" borderId="35" xfId="0" applyFont="1" applyFill="1" applyBorder="1" applyAlignment="1">
      <alignment wrapText="1"/>
    </xf>
    <xf numFmtId="0" fontId="49" fillId="0" borderId="30" xfId="0" applyFont="1" applyBorder="1" applyAlignment="1">
      <alignment wrapText="1"/>
    </xf>
    <xf numFmtId="0" fontId="49" fillId="0" borderId="30" xfId="0" applyFont="1" applyBorder="1" applyAlignment="1">
      <alignment horizontal="center" vertical="center" wrapText="1"/>
    </xf>
    <xf numFmtId="0" fontId="49" fillId="36" borderId="31" xfId="0" applyFont="1" applyFill="1" applyBorder="1" applyAlignment="1">
      <alignment wrapText="1"/>
    </xf>
    <xf numFmtId="0" fontId="49" fillId="0" borderId="36" xfId="0" applyFont="1" applyBorder="1" applyAlignment="1">
      <alignment horizontal="center" vertical="center" wrapText="1"/>
    </xf>
    <xf numFmtId="0" fontId="49" fillId="36" borderId="13" xfId="0" applyFont="1" applyFill="1" applyBorder="1" applyAlignment="1">
      <alignment wrapText="1"/>
    </xf>
    <xf numFmtId="0" fontId="53" fillId="37" borderId="18" xfId="0" applyFont="1" applyFill="1" applyBorder="1" applyAlignment="1">
      <alignment wrapText="1"/>
    </xf>
    <xf numFmtId="0" fontId="49" fillId="37" borderId="18" xfId="0" applyFont="1" applyFill="1" applyBorder="1" applyAlignment="1">
      <alignment wrapText="1"/>
    </xf>
    <xf numFmtId="0" fontId="49" fillId="37" borderId="16" xfId="0" applyFont="1" applyFill="1" applyBorder="1" applyAlignment="1">
      <alignment wrapText="1"/>
    </xf>
    <xf numFmtId="0" fontId="49" fillId="0" borderId="32" xfId="0" applyFont="1" applyBorder="1" applyAlignment="1">
      <alignment wrapText="1"/>
    </xf>
    <xf numFmtId="0" fontId="49" fillId="0" borderId="35" xfId="0" applyFont="1" applyBorder="1" applyAlignment="1">
      <alignment wrapText="1"/>
    </xf>
    <xf numFmtId="0" fontId="53" fillId="38" borderId="37" xfId="0" applyFont="1" applyFill="1" applyBorder="1" applyAlignment="1">
      <alignment wrapText="1"/>
    </xf>
    <xf numFmtId="0" fontId="49" fillId="38" borderId="37" xfId="0" applyFont="1" applyFill="1" applyBorder="1" applyAlignment="1">
      <alignment wrapText="1"/>
    </xf>
    <xf numFmtId="0" fontId="49" fillId="38" borderId="31" xfId="0" applyFont="1" applyFill="1" applyBorder="1" applyAlignment="1">
      <alignment wrapText="1"/>
    </xf>
    <xf numFmtId="0" fontId="49" fillId="0" borderId="37" xfId="0" applyFont="1" applyBorder="1" applyAlignment="1">
      <alignment wrapText="1"/>
    </xf>
    <xf numFmtId="0" fontId="49" fillId="36" borderId="37" xfId="0" applyFont="1" applyFill="1" applyBorder="1" applyAlignment="1">
      <alignment wrapText="1"/>
    </xf>
    <xf numFmtId="0" fontId="49" fillId="0" borderId="15" xfId="0" applyFont="1" applyBorder="1" applyAlignment="1">
      <alignment wrapText="1"/>
    </xf>
    <xf numFmtId="0" fontId="49" fillId="36" borderId="15" xfId="0" applyFont="1" applyFill="1" applyBorder="1" applyAlignment="1">
      <alignment wrapText="1"/>
    </xf>
    <xf numFmtId="0" fontId="49" fillId="0" borderId="13" xfId="0" applyFont="1" applyBorder="1" applyAlignment="1">
      <alignment wrapText="1"/>
    </xf>
    <xf numFmtId="0" fontId="54" fillId="0" borderId="0" xfId="46" applyFont="1"/>
    <xf numFmtId="0" fontId="55" fillId="0" borderId="0" xfId="0" applyFont="1" applyAlignment="1">
      <alignment horizontal="center"/>
    </xf>
    <xf numFmtId="0" fontId="55" fillId="0" borderId="0" xfId="0" applyFont="1"/>
    <xf numFmtId="0" fontId="55" fillId="0" borderId="0" xfId="46" applyFont="1"/>
    <xf numFmtId="0" fontId="22" fillId="0" borderId="0" xfId="0" applyFont="1" applyAlignment="1">
      <alignment horizontal="center"/>
    </xf>
    <xf numFmtId="0" fontId="34" fillId="0" borderId="0" xfId="47" applyFont="1" applyAlignment="1" applyProtection="1">
      <alignment horizontal="center"/>
      <protection locked="0"/>
    </xf>
    <xf numFmtId="0" fontId="36" fillId="0" borderId="0" xfId="0" applyFont="1" applyAlignment="1">
      <alignment horizontal="left"/>
    </xf>
    <xf numFmtId="0" fontId="37" fillId="0" borderId="0" xfId="0" applyFont="1" applyAlignment="1">
      <alignment horizontal="center"/>
    </xf>
    <xf numFmtId="171" fontId="1" fillId="0" borderId="6" xfId="0" applyNumberFormat="1" applyFont="1" applyBorder="1" applyAlignment="1">
      <alignment horizontal="left"/>
    </xf>
    <xf numFmtId="0" fontId="37" fillId="0" borderId="6" xfId="0" applyFont="1" applyBorder="1" applyAlignment="1">
      <alignment horizontal="left"/>
    </xf>
    <xf numFmtId="0" fontId="16" fillId="0" borderId="6" xfId="0" applyFont="1" applyBorder="1" applyAlignment="1">
      <alignment horizontal="left"/>
    </xf>
    <xf numFmtId="0" fontId="1" fillId="0" borderId="6" xfId="0" applyFont="1" applyBorder="1" applyAlignment="1">
      <alignment horizontal="left"/>
    </xf>
    <xf numFmtId="0" fontId="23" fillId="0" borderId="0" xfId="0" applyFont="1" applyAlignment="1">
      <alignment horizontal="center"/>
    </xf>
    <xf numFmtId="0" fontId="38" fillId="0" borderId="0" xfId="0" applyFont="1" applyAlignment="1">
      <alignment horizontal="center"/>
    </xf>
    <xf numFmtId="3" fontId="22" fillId="0" borderId="6" xfId="0" applyNumberFormat="1" applyFont="1" applyBorder="1" applyAlignment="1">
      <alignment horizontal="center"/>
    </xf>
    <xf numFmtId="0" fontId="22" fillId="0" borderId="0" xfId="0" applyFont="1" applyAlignment="1">
      <alignment horizontal="left"/>
    </xf>
    <xf numFmtId="0" fontId="37" fillId="0" borderId="0" xfId="0" applyFont="1" applyAlignment="1">
      <alignment horizontal="left" vertical="center" wrapText="1"/>
    </xf>
    <xf numFmtId="0" fontId="34" fillId="0" borderId="0" xfId="0" applyFont="1" applyAlignment="1">
      <alignment horizontal="center" vertical="center"/>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42" fillId="0" borderId="0" xfId="0" applyFont="1" applyAlignment="1">
      <alignment horizontal="center"/>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34" fillId="0" borderId="0" xfId="0" applyFont="1" applyAlignment="1">
      <alignment horizontal="center"/>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34" borderId="8" xfId="0" applyFill="1" applyBorder="1" applyAlignment="1">
      <alignment horizontal="center"/>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0" fontId="0" fillId="34" borderId="12" xfId="0" applyFill="1" applyBorder="1" applyAlignment="1">
      <alignment horizontal="left" vertical="top" wrapText="1"/>
    </xf>
    <xf numFmtId="0" fontId="0" fillId="34" borderId="11" xfId="0" applyFill="1"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center"/>
    </xf>
    <xf numFmtId="0" fontId="22" fillId="34" borderId="12" xfId="0" applyFont="1" applyFill="1" applyBorder="1" applyAlignment="1">
      <alignment horizontal="left" vertical="top" wrapText="1"/>
    </xf>
    <xf numFmtId="0" fontId="22" fillId="34" borderId="11" xfId="0" applyFont="1" applyFill="1" applyBorder="1" applyAlignment="1">
      <alignment horizontal="left" vertical="top" wrapText="1"/>
    </xf>
    <xf numFmtId="0" fontId="41" fillId="34" borderId="12" xfId="0" applyFont="1" applyFill="1" applyBorder="1" applyAlignment="1">
      <alignment horizontal="left" vertical="top" wrapText="1"/>
    </xf>
    <xf numFmtId="0" fontId="41" fillId="34" borderId="11" xfId="0" applyFont="1" applyFill="1" applyBorder="1" applyAlignment="1">
      <alignment horizontal="left" vertical="top" wrapText="1"/>
    </xf>
    <xf numFmtId="49" fontId="23" fillId="0" borderId="0" xfId="53" applyNumberFormat="1" applyFont="1" applyAlignment="1">
      <alignment horizontal="center"/>
    </xf>
    <xf numFmtId="0" fontId="14" fillId="0" borderId="7" xfId="0" applyFont="1" applyBorder="1" applyAlignment="1">
      <alignment horizontal="left"/>
    </xf>
    <xf numFmtId="49" fontId="47" fillId="34" borderId="0" xfId="53" applyNumberFormat="1" applyFont="1" applyFill="1" applyAlignment="1">
      <alignment horizontal="left" wrapText="1"/>
    </xf>
    <xf numFmtId="0" fontId="42" fillId="0" borderId="0" xfId="0" applyFont="1" applyAlignment="1" applyProtection="1">
      <alignment horizontal="center"/>
      <protection locked="0"/>
    </xf>
    <xf numFmtId="0" fontId="42" fillId="0" borderId="26" xfId="0" applyFont="1" applyBorder="1" applyAlignment="1">
      <alignment horizontal="center" vertical="center"/>
    </xf>
    <xf numFmtId="0" fontId="42" fillId="0" borderId="10" xfId="0" applyFont="1" applyBorder="1" applyAlignment="1">
      <alignment horizontal="center" vertical="center"/>
    </xf>
    <xf numFmtId="0" fontId="42" fillId="0" borderId="25" xfId="0" applyFont="1" applyBorder="1" applyAlignment="1">
      <alignment horizontal="center" vertical="center"/>
    </xf>
    <xf numFmtId="0" fontId="42" fillId="0" borderId="24" xfId="0" applyFont="1" applyBorder="1" applyAlignment="1">
      <alignment horizontal="center" vertical="center"/>
    </xf>
    <xf numFmtId="0" fontId="42" fillId="0" borderId="6" xfId="0" applyFont="1" applyBorder="1" applyAlignment="1">
      <alignment horizontal="center" vertical="center"/>
    </xf>
    <xf numFmtId="0" fontId="42" fillId="0" borderId="23" xfId="0" applyFont="1" applyBorder="1" applyAlignment="1">
      <alignment horizontal="center" vertical="center"/>
    </xf>
    <xf numFmtId="0" fontId="31" fillId="0" borderId="12" xfId="0" applyFont="1" applyBorder="1" applyAlignment="1">
      <alignment horizontal="left" vertical="center" wrapText="1"/>
    </xf>
    <xf numFmtId="0" fontId="31" fillId="0" borderId="8" xfId="0" applyFont="1" applyBorder="1" applyAlignment="1">
      <alignment horizontal="left" vertical="center" wrapText="1"/>
    </xf>
    <xf numFmtId="0" fontId="31" fillId="0" borderId="11" xfId="0" applyFont="1" applyBorder="1" applyAlignment="1">
      <alignment horizontal="left" vertical="center" wrapText="1"/>
    </xf>
    <xf numFmtId="0" fontId="42" fillId="0" borderId="26"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23" xfId="0" applyFont="1" applyBorder="1" applyAlignment="1">
      <alignment horizontal="center" vertical="center" wrapText="1"/>
    </xf>
    <xf numFmtId="0" fontId="36" fillId="0" borderId="0" xfId="0" applyFont="1" applyAlignment="1">
      <alignment horizontal="center"/>
    </xf>
    <xf numFmtId="0" fontId="42" fillId="0" borderId="22" xfId="0" applyFont="1" applyBorder="1" applyAlignment="1">
      <alignment horizontal="center" vertical="center" wrapText="1"/>
    </xf>
    <xf numFmtId="0" fontId="31" fillId="0" borderId="12" xfId="0" applyFont="1" applyBorder="1" applyAlignment="1">
      <alignment horizontal="left" vertical="center"/>
    </xf>
    <xf numFmtId="0" fontId="42" fillId="0" borderId="8" xfId="0" applyFont="1" applyBorder="1" applyAlignment="1">
      <alignment horizontal="left" vertical="center"/>
    </xf>
    <xf numFmtId="0" fontId="42" fillId="0" borderId="11" xfId="0" applyFont="1" applyBorder="1" applyAlignment="1">
      <alignment horizontal="left" vertical="center"/>
    </xf>
    <xf numFmtId="0" fontId="42" fillId="0" borderId="0" xfId="0" applyFont="1" applyAlignment="1">
      <alignment horizontal="center" wrapText="1"/>
    </xf>
    <xf numFmtId="0" fontId="22" fillId="0" borderId="22" xfId="0" applyFont="1" applyBorder="1" applyAlignment="1">
      <alignment horizontal="center"/>
    </xf>
    <xf numFmtId="0" fontId="0" fillId="0" borderId="22" xfId="0" applyBorder="1" applyAlignment="1">
      <alignment horizontal="left" wrapText="1"/>
    </xf>
    <xf numFmtId="0" fontId="22" fillId="0" borderId="22" xfId="0" applyFont="1" applyBorder="1" applyAlignment="1">
      <alignment horizontal="center" vertical="center"/>
    </xf>
    <xf numFmtId="0" fontId="49" fillId="0" borderId="0" xfId="0" applyFont="1" applyAlignment="1">
      <alignment wrapText="1"/>
    </xf>
    <xf numFmtId="0" fontId="52" fillId="0" borderId="37" xfId="0" applyFont="1" applyBorder="1" applyAlignment="1">
      <alignment horizontal="left" wrapText="1"/>
    </xf>
    <xf numFmtId="0" fontId="52" fillId="0" borderId="0" xfId="0" applyFont="1" applyAlignment="1">
      <alignment horizontal="left" wrapText="1"/>
    </xf>
    <xf numFmtId="0" fontId="52" fillId="0" borderId="0" xfId="0" applyFont="1" applyAlignment="1">
      <alignment wrapText="1"/>
    </xf>
    <xf numFmtId="0" fontId="50" fillId="0" borderId="0" xfId="0" applyFont="1" applyAlignment="1">
      <alignment wrapText="1"/>
    </xf>
    <xf numFmtId="0" fontId="51" fillId="35" borderId="26" xfId="0" applyFont="1" applyFill="1" applyBorder="1" applyAlignment="1">
      <alignment horizontal="left" vertical="top" wrapText="1"/>
    </xf>
    <xf numFmtId="0" fontId="51" fillId="35" borderId="10" xfId="0" applyFont="1" applyFill="1" applyBorder="1" applyAlignment="1">
      <alignment horizontal="left" vertical="top" wrapText="1"/>
    </xf>
    <xf numFmtId="0" fontId="51" fillId="35" borderId="25" xfId="0" applyFont="1" applyFill="1" applyBorder="1" applyAlignment="1">
      <alignment horizontal="left" vertical="top" wrapText="1"/>
    </xf>
    <xf numFmtId="0" fontId="49" fillId="35" borderId="27" xfId="0" applyFont="1" applyFill="1" applyBorder="1" applyAlignment="1">
      <alignment horizontal="left" vertical="top" wrapText="1"/>
    </xf>
    <xf numFmtId="0" fontId="49" fillId="35" borderId="0" xfId="0" applyFont="1" applyFill="1" applyAlignment="1">
      <alignment horizontal="left" vertical="top" wrapText="1"/>
    </xf>
    <xf numFmtId="0" fontId="49" fillId="35" borderId="28" xfId="0" applyFont="1" applyFill="1" applyBorder="1" applyAlignment="1">
      <alignment horizontal="left" vertical="top" wrapText="1"/>
    </xf>
    <xf numFmtId="0" fontId="51" fillId="35" borderId="24" xfId="0" applyFont="1" applyFill="1" applyBorder="1" applyAlignment="1">
      <alignment horizontal="left" vertical="top" wrapText="1"/>
    </xf>
    <xf numFmtId="0" fontId="51" fillId="35" borderId="6" xfId="0" applyFont="1" applyFill="1" applyBorder="1" applyAlignment="1">
      <alignment horizontal="left" vertical="top" wrapText="1"/>
    </xf>
    <xf numFmtId="0" fontId="51" fillId="35" borderId="23" xfId="0" applyFont="1" applyFill="1" applyBorder="1" applyAlignment="1">
      <alignment horizontal="left" vertical="top" wrapText="1"/>
    </xf>
    <xf numFmtId="0" fontId="49" fillId="35" borderId="27" xfId="0" applyFont="1" applyFill="1" applyBorder="1" applyAlignment="1">
      <alignment wrapText="1"/>
    </xf>
    <xf numFmtId="0" fontId="49" fillId="35" borderId="0" xfId="0" applyFont="1" applyFill="1" applyAlignment="1">
      <alignment wrapText="1"/>
    </xf>
    <xf numFmtId="0" fontId="49" fillId="35" borderId="24" xfId="0" applyFont="1" applyFill="1" applyBorder="1" applyAlignment="1">
      <alignment horizontal="left" vertical="top" wrapText="1"/>
    </xf>
    <xf numFmtId="0" fontId="49" fillId="35" borderId="6" xfId="0" applyFont="1" applyFill="1" applyBorder="1" applyAlignment="1">
      <alignment horizontal="left" vertical="top" wrapText="1"/>
    </xf>
    <xf numFmtId="0" fontId="49" fillId="35" borderId="23" xfId="0" applyFont="1" applyFill="1" applyBorder="1" applyAlignment="1">
      <alignment horizontal="left" vertical="top" wrapText="1"/>
    </xf>
    <xf numFmtId="0" fontId="14" fillId="0" borderId="7" xfId="0" applyFont="1" applyBorder="1" applyAlignment="1"/>
  </cellXfs>
  <cellStyles count="56">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Bad" xfId="12" builtinId="27" hidden="1"/>
    <cellStyle name="Calculation" xfId="16" builtinId="22" hidden="1"/>
    <cellStyle name="Check Cell" xfId="18" builtinId="23" hidden="1"/>
    <cellStyle name="Comma" xfId="1" builtinId="3" hidden="1"/>
    <cellStyle name="Comma [0]" xfId="2" builtinId="6" hidden="1"/>
    <cellStyle name="Comma 2" xfId="49" xr:uid="{F53EA647-EFB2-4866-B819-B9AF7679EB91}"/>
    <cellStyle name="Currency" xfId="3" builtinId="4" hidden="1"/>
    <cellStyle name="Currency [0]" xfId="4" builtinId="7" hidden="1"/>
    <cellStyle name="Good" xfId="11" builtinId="26" hidden="1"/>
    <cellStyle name="Heading 1" xfId="7" builtinId="16" customBuiltin="1"/>
    <cellStyle name="Heading 1 2" xfId="55" xr:uid="{22725361-E3D2-44D0-8B91-D7280959793E}"/>
    <cellStyle name="Heading 2" xfId="8" builtinId="17" customBuiltin="1"/>
    <cellStyle name="Heading 2 2" xfId="52" xr:uid="{3A2308B8-7BA2-40AA-A102-7A7CA184BF00}"/>
    <cellStyle name="Heading 3" xfId="9" builtinId="18" customBuiltin="1"/>
    <cellStyle name="Heading 3 2" xfId="54" xr:uid="{D675019E-FD0A-4E0C-A7EA-493AB31BAA0F}"/>
    <cellStyle name="Heading 4" xfId="10" builtinId="19" customBuiltin="1"/>
    <cellStyle name="Heading 4 2" xfId="51" xr:uid="{E9768F6B-43DC-476A-BFD3-FF6F6D14EE62}"/>
    <cellStyle name="Hyperlink" xfId="48" builtinId="8"/>
    <cellStyle name="Input" xfId="14" builtinId="20" hidden="1"/>
    <cellStyle name="Linked Cell" xfId="17" builtinId="24" hidden="1"/>
    <cellStyle name="Neutral" xfId="13" builtinId="28" hidden="1"/>
    <cellStyle name="Normal" xfId="0" builtinId="0" customBuiltin="1"/>
    <cellStyle name="Normal 2" xfId="47" xr:uid="{00000000-0005-0000-0000-00002A000000}"/>
    <cellStyle name="Note" xfId="20" builtinId="10" hidden="1"/>
    <cellStyle name="Output" xfId="15" builtinId="21" hidden="1"/>
    <cellStyle name="Percent" xfId="5" builtinId="5" hidden="1"/>
    <cellStyle name="Texti" xfId="46" xr:uid="{00000000-0005-0000-0000-00002E000000}"/>
    <cellStyle name="Title" xfId="6" builtinId="15" customBuiltin="1"/>
    <cellStyle name="Title 2" xfId="53" xr:uid="{FD07F508-2512-4323-B125-E32E211A1EA4}"/>
    <cellStyle name="Total" xfId="21" builtinId="25" customBuiltin="1"/>
    <cellStyle name="Total 2" xfId="50" xr:uid="{0B650678-4DEC-4C25-95A9-07558B8B8424}"/>
    <cellStyle name="Warning Text" xfId="19"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209550</xdr:rowOff>
    </xdr:from>
    <xdr:to>
      <xdr:col>6</xdr:col>
      <xdr:colOff>133350</xdr:colOff>
      <xdr:row>5</xdr:row>
      <xdr:rowOff>729155</xdr:rowOff>
    </xdr:to>
    <xdr:sp macro="" textlink="">
      <xdr:nvSpPr>
        <xdr:cNvPr id="2" name="TextBox 1">
          <a:extLst>
            <a:ext uri="{FF2B5EF4-FFF2-40B4-BE49-F238E27FC236}">
              <a16:creationId xmlns:a16="http://schemas.microsoft.com/office/drawing/2014/main" id="{1A74C650-9856-4043-9DC3-0B147E3F7BCB}"/>
            </a:ext>
          </a:extLst>
        </xdr:cNvPr>
        <xdr:cNvSpPr txBox="1"/>
      </xdr:nvSpPr>
      <xdr:spPr>
        <a:xfrm>
          <a:off x="19050" y="945274"/>
          <a:ext cx="5678214" cy="2253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Vinsamlegast athugið!</a:t>
          </a:r>
        </a:p>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Excel</a:t>
          </a:r>
          <a:r>
            <a:rPr lang="is-IS" sz="1100" b="0" baseline="0">
              <a:solidFill>
                <a:schemeClr val="dk1"/>
              </a:solidFill>
              <a:effectLst/>
              <a:latin typeface="+mn-lt"/>
              <a:ea typeface="+mn-ea"/>
              <a:cs typeface="+mn-cs"/>
            </a:rPr>
            <a:t> skjal þetta er </a:t>
          </a:r>
          <a:r>
            <a:rPr lang="is-IS" sz="1100" b="0">
              <a:solidFill>
                <a:schemeClr val="dk1"/>
              </a:solidFill>
              <a:effectLst/>
              <a:latin typeface="+mn-lt"/>
              <a:ea typeface="+mn-ea"/>
              <a:cs typeface="+mn-cs"/>
            </a:rPr>
            <a:t>samantekt skjala sem bjóðendur skulu fylla út og afhenda</a:t>
          </a:r>
          <a:r>
            <a:rPr lang="is-IS" sz="1100" b="0" baseline="0">
              <a:solidFill>
                <a:schemeClr val="dk1"/>
              </a:solidFill>
              <a:effectLst/>
              <a:latin typeface="+mn-lt"/>
              <a:ea typeface="+mn-ea"/>
              <a:cs typeface="+mn-cs"/>
            </a:rPr>
            <a:t> með tilboði sínu.</a:t>
          </a:r>
        </a:p>
        <a:p>
          <a:endParaRPr lang="is-IS" sz="1100" b="0" baseline="0">
            <a:solidFill>
              <a:schemeClr val="dk1"/>
            </a:solidFill>
            <a:effectLst/>
            <a:latin typeface="+mn-lt"/>
            <a:ea typeface="+mn-ea"/>
            <a:cs typeface="+mn-cs"/>
          </a:endParaRPr>
        </a:p>
        <a:p>
          <a:r>
            <a:rPr lang="is-IS" sz="1100" b="0" baseline="0">
              <a:solidFill>
                <a:schemeClr val="dk1"/>
              </a:solidFill>
              <a:effectLst/>
              <a:latin typeface="+mn-lt"/>
              <a:ea typeface="+mn-ea"/>
              <a:cs typeface="+mn-cs"/>
            </a:rPr>
            <a:t>Nauðsynlegt er að prenta út tilboðsskrá, upplýsingar um hæfi bjóðanda, og tilboðsblað, dags. og undirrita, skanna og skila í þar til gert hólf á útboðsvefnum þegar tilboði er skilað.</a:t>
          </a:r>
        </a:p>
        <a:p>
          <a:endParaRPr lang="is-IS" sz="1100" b="0" baseline="0">
            <a:solidFill>
              <a:schemeClr val="dk1"/>
            </a:solidFill>
            <a:effectLst/>
            <a:latin typeface="+mn-lt"/>
            <a:ea typeface="+mn-ea"/>
            <a:cs typeface="+mn-cs"/>
          </a:endParaRPr>
        </a:p>
        <a:p>
          <a:r>
            <a:rPr lang="is-IS" sz="1100" b="0" baseline="0">
              <a:solidFill>
                <a:schemeClr val="dk1"/>
              </a:solidFill>
              <a:effectLst/>
              <a:latin typeface="+mn-lt"/>
              <a:ea typeface="+mn-ea"/>
              <a:cs typeface="+mn-cs"/>
            </a:rPr>
            <a:t>Sérstaklega skal athuga að það má </a:t>
          </a:r>
          <a:r>
            <a:rPr lang="is-IS" sz="1100" b="1" baseline="0">
              <a:solidFill>
                <a:schemeClr val="dk1"/>
              </a:solidFill>
              <a:effectLst/>
              <a:latin typeface="+mn-lt"/>
              <a:ea typeface="+mn-ea"/>
              <a:cs typeface="+mn-cs"/>
            </a:rPr>
            <a:t>alls ekki breyta númerum á greiðsluliðum í tilboðsskrá</a:t>
          </a:r>
          <a:r>
            <a:rPr lang="is-IS" sz="1100" b="0" baseline="0">
              <a:solidFill>
                <a:schemeClr val="dk1"/>
              </a:solidFill>
              <a:effectLst/>
              <a:latin typeface="+mn-lt"/>
              <a:ea typeface="+mn-ea"/>
              <a:cs typeface="+mn-cs"/>
            </a:rPr>
            <a:t>. Eyða skal út greiðsluliðum í heild sinni sem eiga ekki við viðkomandi verkefni. Númer allra greiðsluliða verða að halda sér og þurfa þeir ekki að vera í númeraröð.</a:t>
          </a:r>
        </a:p>
        <a:p>
          <a:endParaRPr lang="is-IS" sz="1100" b="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104776</xdr:colOff>
      <xdr:row>1</xdr:row>
      <xdr:rowOff>0</xdr:rowOff>
    </xdr:from>
    <xdr:to>
      <xdr:col>4</xdr:col>
      <xdr:colOff>762000</xdr:colOff>
      <xdr:row>2</xdr:row>
      <xdr:rowOff>1076324</xdr:rowOff>
    </xdr:to>
    <xdr:pic>
      <xdr:nvPicPr>
        <xdr:cNvPr id="3" name="Picture 2">
          <a:extLst>
            <a:ext uri="{FF2B5EF4-FFF2-40B4-BE49-F238E27FC236}">
              <a16:creationId xmlns:a16="http://schemas.microsoft.com/office/drawing/2014/main" id="{E73CE2EB-6D45-BA5F-8945-62C948DA4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1" y="266700"/>
          <a:ext cx="1266824" cy="12668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tofa\ID2\53263BE8-003E-4744-9119-D7611A289824\0\25000-25999\25001\L\L\tilbodsskra-bunadur%20(ID%2025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thordur2/Downloads/Samr&#230;mdar%20&#250;tbo&#240;sl&#253;singar%20&#8211;%20Tilbo&#240;sb&#243;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vefir.or.is/Users/olafurle/Desktop/13.03.2019/VEV-2019-04%20TILBODSBOKTilbodsskra%20-%20Tilbodsbl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 Tilboðsblað"/>
      <sheetName val="Safnblað"/>
      <sheetName val="Tilboðsskrá"/>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firlit "/>
      <sheetName val="Tilboðsblað "/>
      <sheetName val="Hæfi bjóðanda"/>
      <sheetName val="Uppl. vegna matsþátta"/>
      <sheetName val="Safnblað"/>
      <sheetName val="Tilboðsskrá"/>
      <sheetName val="Almennar upplýsingar"/>
      <sheetName val="Starfsmannalisti"/>
      <sheetName val="Sambærileg verk "/>
      <sheetName val="Tækjalisti"/>
      <sheetName val="Undirverktakar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ilboðsblað"/>
      <sheetName val="Safnblað"/>
      <sheetName val="2.Tilboðsskrá"/>
      <sheetName val="3. Almennar upplýsingar"/>
      <sheetName val="4. Útilokunarástæður"/>
      <sheetName val="5. Hæfiskröfur"/>
      <sheetName val="6. Starfsmannalisti"/>
      <sheetName val="7. Sambærileg verk "/>
      <sheetName val="8. Tækjalisti "/>
      <sheetName val="9.Undirverktakar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41B2E-8150-4171-9335-1C38DA3362D0}">
  <dimension ref="A1:I28"/>
  <sheetViews>
    <sheetView showGridLines="0" view="pageLayout" zoomScale="145" zoomScaleNormal="100" zoomScalePageLayoutView="145" workbookViewId="0" xr3:uid="{5BB66A59-F683-596B-8148-8E9EB3AD51F0}">
      <selection activeCell="B18" sqref="B18"/>
    </sheetView>
  </sheetViews>
  <sheetFormatPr defaultColWidth="8.85546875" defaultRowHeight="15"/>
  <cols>
    <col min="1" max="1" width="5.28515625" style="22" customWidth="1"/>
    <col min="2" max="2" width="36.140625" style="22" customWidth="1"/>
    <col min="3" max="5" width="8.85546875" style="22"/>
    <col min="6" max="6" width="9.5703125" style="22" customWidth="1"/>
    <col min="7" max="16384" width="8.85546875" style="22"/>
  </cols>
  <sheetData>
    <row r="1" spans="1:9" ht="15.75">
      <c r="A1" s="254" t="s">
        <v>0</v>
      </c>
      <c r="B1" s="254"/>
      <c r="C1" s="254"/>
      <c r="D1" s="254"/>
      <c r="E1" s="254"/>
      <c r="F1" s="254"/>
      <c r="G1" s="254"/>
      <c r="H1" s="25"/>
      <c r="I1" s="25"/>
    </row>
    <row r="2" spans="1:9" ht="21" customHeight="1"/>
    <row r="3" spans="1:9" ht="21">
      <c r="A3" s="39"/>
      <c r="B3" s="39"/>
      <c r="D3" s="38"/>
    </row>
    <row r="4" spans="1:9" ht="66.75" customHeight="1"/>
    <row r="5" spans="1:9" ht="69.75" customHeight="1"/>
    <row r="6" spans="1:9" ht="69.75" customHeight="1"/>
    <row r="7" spans="1:9" ht="21">
      <c r="A7" s="255" t="s">
        <v>1</v>
      </c>
      <c r="B7" s="255"/>
    </row>
    <row r="8" spans="1:9" ht="19.5">
      <c r="A8" s="34" t="s">
        <v>2</v>
      </c>
      <c r="B8" s="37" t="s">
        <v>3</v>
      </c>
    </row>
    <row r="9" spans="1:9" ht="19.5">
      <c r="A9" s="34" t="s">
        <v>4</v>
      </c>
      <c r="B9" s="36" t="s">
        <v>5</v>
      </c>
    </row>
    <row r="10" spans="1:9" ht="19.5">
      <c r="A10" s="34" t="s">
        <v>6</v>
      </c>
      <c r="B10" s="36" t="s">
        <v>7</v>
      </c>
    </row>
    <row r="11" spans="1:9" ht="19.5">
      <c r="A11" s="34" t="s">
        <v>8</v>
      </c>
      <c r="B11" s="36" t="s">
        <v>9</v>
      </c>
    </row>
    <row r="12" spans="1:9" ht="19.5">
      <c r="A12" s="34" t="s">
        <v>10</v>
      </c>
      <c r="B12" s="36" t="s">
        <v>11</v>
      </c>
      <c r="D12" s="35"/>
      <c r="E12" s="35"/>
    </row>
    <row r="13" spans="1:9" s="25" customFormat="1" ht="19.5">
      <c r="A13" s="34" t="s">
        <v>12</v>
      </c>
      <c r="B13" s="33" t="s">
        <v>13</v>
      </c>
      <c r="C13" s="26"/>
      <c r="D13" s="26"/>
    </row>
    <row r="14" spans="1:9" s="25" customFormat="1" ht="19.5">
      <c r="A14" s="34" t="s">
        <v>14</v>
      </c>
      <c r="B14" s="27" t="s">
        <v>15</v>
      </c>
      <c r="C14" s="26"/>
      <c r="D14" s="26"/>
    </row>
    <row r="15" spans="1:9" s="25" customFormat="1" ht="19.5">
      <c r="A15" s="34" t="s">
        <v>16</v>
      </c>
      <c r="B15" s="27" t="s">
        <v>17</v>
      </c>
      <c r="C15" s="26"/>
      <c r="D15" s="26"/>
    </row>
    <row r="16" spans="1:9" s="25" customFormat="1" ht="19.5">
      <c r="A16" s="34" t="s">
        <v>18</v>
      </c>
      <c r="B16" s="33" t="s">
        <v>19</v>
      </c>
      <c r="C16" s="26"/>
      <c r="D16" s="26"/>
    </row>
    <row r="17" spans="1:4" s="25" customFormat="1" ht="19.5">
      <c r="A17" s="34" t="s">
        <v>20</v>
      </c>
      <c r="B17" s="33" t="s">
        <v>21</v>
      </c>
      <c r="C17" s="26"/>
      <c r="D17" s="26"/>
    </row>
    <row r="18" spans="1:4" s="25" customFormat="1" ht="19.5">
      <c r="A18" s="34" t="s">
        <v>22</v>
      </c>
      <c r="B18" s="33" t="s">
        <v>23</v>
      </c>
      <c r="C18" s="26"/>
      <c r="D18" s="26"/>
    </row>
    <row r="19" spans="1:4" s="25" customFormat="1" ht="15.75">
      <c r="A19" s="30"/>
      <c r="B19" s="32"/>
      <c r="C19" s="26"/>
      <c r="D19" s="26"/>
    </row>
    <row r="20" spans="1:4" s="25" customFormat="1" ht="15.75">
      <c r="A20" s="30"/>
      <c r="B20" s="31"/>
      <c r="C20" s="26"/>
      <c r="D20" s="26"/>
    </row>
    <row r="21" spans="1:4" s="25" customFormat="1" ht="15.75">
      <c r="A21" s="30"/>
      <c r="B21" s="31"/>
      <c r="C21" s="26"/>
      <c r="D21" s="26"/>
    </row>
    <row r="22" spans="1:4" s="25" customFormat="1" ht="15.75">
      <c r="A22" s="30"/>
      <c r="B22" s="29"/>
      <c r="C22" s="26"/>
      <c r="D22" s="26"/>
    </row>
    <row r="23" spans="1:4" s="25" customFormat="1" ht="15.75">
      <c r="A23" s="28"/>
      <c r="B23" s="27"/>
      <c r="C23" s="26"/>
      <c r="D23" s="26"/>
    </row>
    <row r="28" spans="1:4">
      <c r="A28" s="24"/>
      <c r="D28" s="23"/>
    </row>
  </sheetData>
  <mergeCells count="2">
    <mergeCell ref="A1:G1"/>
    <mergeCell ref="A7:B7"/>
  </mergeCells>
  <hyperlinks>
    <hyperlink ref="B8" location="'Tilboðsblað '!A1" display="Tilboðsblað" xr:uid="{EDA2BE66-2543-488A-91EA-0E077A33C853}"/>
    <hyperlink ref="B9" location="Safnblað!A1" display="Safnblað" xr:uid="{9C87646F-6E8E-4CAD-A127-BEFAFF701204}"/>
    <hyperlink ref="B11" location="Tilboðsskrá!A1" display="Tilboðsskrá" xr:uid="{64AD3D56-718E-49EA-B90B-F44B3582CDC3}"/>
    <hyperlink ref="B12" location="'Almennar upplýsingar'!A1" display="Almennar upplýsingar" xr:uid="{1C1F972F-418B-4661-9DD0-FD7A865E1706}"/>
    <hyperlink ref="B13" location="Starfsmannalisti!A1" display="Starfsmannalisti" xr:uid="{54F5310B-827D-4652-A7C7-5EBBCFC43B9E}"/>
    <hyperlink ref="B14" location="'Sambærileg verk '!A1" display="Sambærileg verk" xr:uid="{3AA7A456-CADA-4C6F-A513-1AF415F66B88}"/>
    <hyperlink ref="B15" location="Tækjalisti!A1" display="Tækjalisti" xr:uid="{8CFE380F-3509-4C0A-BAC7-7577B48B887B}"/>
    <hyperlink ref="B16" location="'Undirverktakar '!A1" display="Undirverktakar" xr:uid="{F120CDEE-2019-4D11-8F79-E612B908B536}"/>
    <hyperlink ref="B10" location="'Hæfi bjóðanda'!A1" display="Hæfi Bjóðanda" xr:uid="{94FA53DA-FA9D-49AB-9CF1-AFE79C888180}"/>
    <hyperlink ref="B17" location="'Uppl. vegna matsþátta'!A1" display="Upplýsingar vegna matsþátta" xr:uid="{3F703BC2-39F8-4126-8A06-4435AB8C4AE7}"/>
    <hyperlink ref="B18" location="Umhverfisbókhald!A1" display="Umhverfisbókhald" xr:uid="{4C4BD203-AD5F-4B19-8771-685ECB50DE9B}"/>
  </hyperlinks>
  <pageMargins left="0.7" right="0.61458333333333337" top="0.91666666666666663" bottom="0.75" header="0.3" footer="0.3"/>
  <pageSetup paperSize="9" orientation="portrait" r:id="rId1"/>
  <headerFooter>
    <oddHeader>&amp;R&amp;"-,Bold"&amp;KFF0000#Útboðs númer#
#Verkheiti#</oddHeader>
    <oddFooter xml:space="preserve">&amp;R&amp;8Útgáfa 32 - Dags. 2.4.2025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FA26-0361-40EF-A795-B0C4EB5FFD22}">
  <dimension ref="A2:E25"/>
  <sheetViews>
    <sheetView showGridLines="0" view="pageLayout" topLeftCell="A6" zoomScaleNormal="100" workbookViewId="0" xr3:uid="{6B195022-7492-517D-932B-775077A9BA22}">
      <selection activeCell="F37" sqref="F37"/>
    </sheetView>
  </sheetViews>
  <sheetFormatPr defaultColWidth="8.7109375" defaultRowHeight="15"/>
  <cols>
    <col min="1" max="5" width="25" style="8" customWidth="1"/>
    <col min="6" max="16384" width="8.7109375" style="8"/>
  </cols>
  <sheetData>
    <row r="2" spans="1:5" ht="21" customHeight="1">
      <c r="A2" s="311" t="s">
        <v>1373</v>
      </c>
      <c r="B2" s="311"/>
      <c r="C2" s="311"/>
      <c r="D2" s="311"/>
      <c r="E2" s="311"/>
    </row>
    <row r="3" spans="1:5" ht="15" customHeight="1">
      <c r="A3" s="311"/>
      <c r="B3" s="311"/>
      <c r="C3" s="311"/>
      <c r="D3" s="311"/>
      <c r="E3" s="311"/>
    </row>
    <row r="4" spans="1:5" ht="28.35" customHeight="1">
      <c r="A4" s="312" t="s">
        <v>1374</v>
      </c>
      <c r="B4" s="313"/>
      <c r="C4" s="313"/>
      <c r="D4" s="313"/>
      <c r="E4" s="314"/>
    </row>
    <row r="5" spans="1:5" ht="28.35" customHeight="1">
      <c r="A5" s="113" t="s">
        <v>1375</v>
      </c>
      <c r="B5" s="112" t="s">
        <v>1376</v>
      </c>
      <c r="C5" s="126" t="s">
        <v>1377</v>
      </c>
      <c r="D5" s="112" t="s">
        <v>1378</v>
      </c>
      <c r="E5" s="112" t="s">
        <v>1379</v>
      </c>
    </row>
    <row r="6" spans="1:5" ht="28.35" customHeight="1">
      <c r="A6" s="102"/>
      <c r="B6" s="102"/>
      <c r="C6" s="102"/>
      <c r="D6" s="102"/>
      <c r="E6" s="102"/>
    </row>
    <row r="7" spans="1:5" ht="28.35" customHeight="1">
      <c r="A7" s="102"/>
      <c r="B7" s="102"/>
      <c r="C7" s="102"/>
      <c r="D7" s="102"/>
      <c r="E7" s="102"/>
    </row>
    <row r="8" spans="1:5" ht="28.35" customHeight="1">
      <c r="A8" s="102"/>
      <c r="B8" s="102"/>
      <c r="C8" s="102"/>
      <c r="D8" s="102"/>
      <c r="E8" s="102"/>
    </row>
    <row r="9" spans="1:5" ht="28.35" customHeight="1">
      <c r="A9" s="102"/>
      <c r="B9" s="102"/>
      <c r="C9" s="102"/>
      <c r="D9" s="102"/>
      <c r="E9" s="102"/>
    </row>
    <row r="10" spans="1:5" ht="28.35" customHeight="1">
      <c r="A10" s="102"/>
      <c r="B10" s="102"/>
      <c r="C10" s="102"/>
      <c r="D10" s="102"/>
      <c r="E10" s="102"/>
    </row>
    <row r="11" spans="1:5" ht="28.35" customHeight="1">
      <c r="A11" s="102"/>
      <c r="B11" s="102"/>
      <c r="C11" s="102"/>
      <c r="D11" s="102"/>
      <c r="E11" s="102"/>
    </row>
    <row r="12" spans="1:5" ht="28.35" customHeight="1">
      <c r="A12" s="102"/>
      <c r="B12" s="102"/>
      <c r="C12" s="102"/>
      <c r="D12" s="102"/>
      <c r="E12" s="102"/>
    </row>
    <row r="13" spans="1:5" ht="28.35" customHeight="1">
      <c r="A13" s="102"/>
      <c r="B13" s="102"/>
      <c r="C13" s="102"/>
      <c r="D13" s="102"/>
      <c r="E13" s="102"/>
    </row>
    <row r="14" spans="1:5" ht="28.35" customHeight="1">
      <c r="A14" s="102"/>
      <c r="B14" s="102"/>
      <c r="C14" s="102"/>
      <c r="D14" s="102"/>
      <c r="E14" s="102"/>
    </row>
    <row r="15" spans="1:5" ht="28.35" customHeight="1">
      <c r="A15" s="102"/>
      <c r="B15" s="102"/>
      <c r="C15" s="102"/>
      <c r="D15" s="102"/>
      <c r="E15" s="102"/>
    </row>
    <row r="16" spans="1:5" ht="28.35" customHeight="1">
      <c r="A16" s="102"/>
      <c r="B16" s="102"/>
      <c r="C16" s="102"/>
      <c r="D16" s="102"/>
      <c r="E16" s="102"/>
    </row>
    <row r="17" spans="1:5" ht="28.35" customHeight="1">
      <c r="A17" s="102"/>
      <c r="B17" s="102"/>
      <c r="C17" s="102"/>
      <c r="D17" s="102"/>
      <c r="E17" s="102"/>
    </row>
    <row r="18" spans="1:5" ht="28.35" customHeight="1"/>
    <row r="19" spans="1:5" ht="28.35" customHeight="1"/>
    <row r="20" spans="1:5" ht="28.35" customHeight="1"/>
    <row r="21" spans="1:5" ht="28.35" customHeight="1"/>
    <row r="22" spans="1:5" ht="28.35" customHeight="1"/>
    <row r="23" spans="1:5" ht="28.35" customHeight="1"/>
    <row r="24" spans="1:5" ht="28.35" customHeight="1"/>
    <row r="25" spans="1:5" ht="28.35" customHeight="1"/>
  </sheetData>
  <mergeCells count="2">
    <mergeCell ref="A2:E3"/>
    <mergeCell ref="A4:E4"/>
  </mergeCells>
  <pageMargins left="0.7" right="0.61458333333333337" top="0.91666666666666663" bottom="0.75" header="0.3" footer="0.3"/>
  <pageSetup paperSize="9" orientation="landscape" r:id="rId1"/>
  <headerFooter>
    <oddHeader>&amp;L&amp;G&amp;R&amp;"-,Bold"&amp;KFF0000#Útboðs númer#
#Verkheiti#</oddHeader>
    <oddFooter>&amp;R&amp;8Útgáfa 32 - Dags. 2.4.2025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F6194-46A1-49BD-9242-E247C8A56DC0}">
  <dimension ref="A1:G34"/>
  <sheetViews>
    <sheetView showGridLines="0" view="pageLayout" zoomScaleNormal="100" workbookViewId="0" xr3:uid="{A990D267-464F-5094-96DE-46896400B29D}">
      <selection activeCell="E5" sqref="E5"/>
    </sheetView>
  </sheetViews>
  <sheetFormatPr defaultRowHeight="15"/>
  <cols>
    <col min="1" max="1" width="21.140625" customWidth="1"/>
    <col min="2" max="2" width="16.28515625" customWidth="1"/>
    <col min="3" max="3" width="18.28515625" customWidth="1"/>
    <col min="4" max="4" width="18.5703125" customWidth="1"/>
    <col min="5" max="5" width="28.7109375" customWidth="1"/>
    <col min="6" max="6" width="32.85546875" customWidth="1"/>
    <col min="7" max="7" width="36.28515625" customWidth="1"/>
    <col min="8" max="11" width="9.140625" customWidth="1"/>
  </cols>
  <sheetData>
    <row r="1" spans="1:6" ht="18.75">
      <c r="A1" s="315" t="s">
        <v>1380</v>
      </c>
      <c r="B1" s="315"/>
      <c r="C1" s="315"/>
      <c r="D1" s="315"/>
      <c r="E1" s="315"/>
      <c r="F1" s="315"/>
    </row>
    <row r="2" spans="1:6" ht="18.75">
      <c r="A2" s="128"/>
      <c r="B2" s="128"/>
      <c r="C2" s="128"/>
      <c r="D2" s="128"/>
      <c r="E2" s="128"/>
      <c r="F2" s="128"/>
    </row>
    <row r="3" spans="1:6">
      <c r="A3" s="316" t="s">
        <v>1381</v>
      </c>
      <c r="B3" s="316"/>
      <c r="C3" s="316"/>
      <c r="D3" s="316"/>
      <c r="E3" s="316"/>
      <c r="F3" s="316"/>
    </row>
    <row r="4" spans="1:6" ht="66.75" customHeight="1">
      <c r="A4" s="317" t="s">
        <v>1382</v>
      </c>
      <c r="B4" s="317"/>
      <c r="C4" s="317"/>
      <c r="D4" s="317"/>
      <c r="E4" s="317"/>
      <c r="F4" s="317"/>
    </row>
    <row r="5" spans="1:6" ht="64.5" customHeight="1">
      <c r="A5" s="105" t="s">
        <v>1383</v>
      </c>
      <c r="B5" s="105" t="s">
        <v>1384</v>
      </c>
      <c r="C5" s="125" t="s">
        <v>1385</v>
      </c>
      <c r="D5" s="125" t="s">
        <v>1386</v>
      </c>
      <c r="E5" s="125" t="s">
        <v>1387</v>
      </c>
      <c r="F5" s="125" t="s">
        <v>1388</v>
      </c>
    </row>
    <row r="6" spans="1:6">
      <c r="A6" s="105"/>
      <c r="B6" s="105"/>
      <c r="C6" s="125"/>
      <c r="D6" s="125"/>
      <c r="E6" s="125"/>
      <c r="F6" s="125"/>
    </row>
    <row r="7" spans="1:6">
      <c r="A7" s="105"/>
      <c r="B7" s="105"/>
      <c r="C7" s="125"/>
      <c r="D7" s="125"/>
      <c r="E7" s="125"/>
      <c r="F7" s="125"/>
    </row>
    <row r="8" spans="1:6">
      <c r="A8" s="105"/>
      <c r="B8" s="105"/>
      <c r="C8" s="125"/>
      <c r="D8" s="125"/>
      <c r="E8" s="125"/>
      <c r="F8" s="125"/>
    </row>
    <row r="9" spans="1:6">
      <c r="A9" s="105"/>
      <c r="B9" s="105"/>
      <c r="C9" s="125"/>
      <c r="D9" s="125"/>
      <c r="E9" s="125"/>
      <c r="F9" s="125"/>
    </row>
    <row r="10" spans="1:6">
      <c r="A10" s="105"/>
      <c r="B10" s="105"/>
      <c r="C10" s="125"/>
      <c r="D10" s="125"/>
      <c r="E10" s="125"/>
      <c r="F10" s="125"/>
    </row>
    <row r="11" spans="1:6">
      <c r="A11" s="59"/>
      <c r="B11" s="59"/>
      <c r="C11" s="124"/>
      <c r="D11" s="124"/>
      <c r="E11" s="124"/>
      <c r="F11" s="124"/>
    </row>
    <row r="12" spans="1:6">
      <c r="A12" s="59"/>
      <c r="B12" s="59"/>
      <c r="C12" s="124"/>
      <c r="D12" s="124"/>
      <c r="E12" s="124"/>
      <c r="F12" s="124"/>
    </row>
    <row r="13" spans="1:6">
      <c r="A13" s="59"/>
      <c r="B13" s="59"/>
      <c r="C13" s="124"/>
      <c r="D13" s="124"/>
      <c r="E13" s="124"/>
      <c r="F13" s="124"/>
    </row>
    <row r="14" spans="1:6">
      <c r="A14" s="59"/>
      <c r="B14" s="59"/>
      <c r="C14" s="124"/>
      <c r="D14" s="124"/>
      <c r="E14" s="124"/>
      <c r="F14" s="124"/>
    </row>
    <row r="15" spans="1:6">
      <c r="A15" s="59"/>
      <c r="B15" s="59"/>
      <c r="C15" s="124"/>
      <c r="D15" s="124"/>
      <c r="E15" s="124"/>
      <c r="F15" s="124"/>
    </row>
    <row r="16" spans="1:6">
      <c r="A16" s="59"/>
      <c r="B16" s="59"/>
      <c r="C16" s="124"/>
      <c r="D16" s="124"/>
      <c r="E16" s="124"/>
      <c r="F16" s="124"/>
    </row>
    <row r="17" spans="1:7">
      <c r="A17" s="59"/>
      <c r="B17" s="59"/>
      <c r="C17" s="124"/>
      <c r="D17" s="124"/>
      <c r="E17" s="124"/>
      <c r="F17" s="124"/>
    </row>
    <row r="18" spans="1:7">
      <c r="A18" s="59"/>
      <c r="B18" s="59"/>
      <c r="C18" s="124"/>
      <c r="D18" s="124"/>
      <c r="E18" s="124"/>
      <c r="F18" s="124"/>
    </row>
    <row r="19" spans="1:7">
      <c r="A19" s="59"/>
      <c r="B19" s="59"/>
      <c r="C19" s="124"/>
      <c r="D19" s="124"/>
      <c r="E19" s="124"/>
      <c r="F19" s="124"/>
    </row>
    <row r="20" spans="1:7">
      <c r="A20" s="59"/>
      <c r="B20" s="59"/>
      <c r="C20" s="124"/>
      <c r="D20" s="124"/>
      <c r="E20" s="124"/>
      <c r="F20" s="124"/>
    </row>
    <row r="21" spans="1:7">
      <c r="A21" s="59"/>
      <c r="B21" s="59"/>
      <c r="C21" s="124"/>
      <c r="D21" s="124"/>
      <c r="E21" s="124"/>
      <c r="F21" s="124"/>
    </row>
    <row r="22" spans="1:7">
      <c r="A22" s="59"/>
      <c r="B22" s="59"/>
      <c r="C22" s="124"/>
      <c r="D22" s="124"/>
      <c r="E22" s="124"/>
      <c r="F22" s="124"/>
    </row>
    <row r="23" spans="1:7">
      <c r="A23" s="59"/>
      <c r="B23" s="59"/>
      <c r="C23" s="124"/>
      <c r="D23" s="124"/>
      <c r="E23" s="124"/>
      <c r="F23" s="124"/>
    </row>
    <row r="24" spans="1:7">
      <c r="A24" s="59"/>
      <c r="B24" s="59"/>
      <c r="C24" s="124"/>
      <c r="D24" s="124"/>
      <c r="E24" s="124"/>
      <c r="F24" s="124"/>
    </row>
    <row r="26" spans="1:7">
      <c r="A26" s="318" t="s">
        <v>1389</v>
      </c>
      <c r="B26" s="318"/>
      <c r="C26" s="318"/>
      <c r="D26" s="318"/>
      <c r="E26" s="318"/>
    </row>
    <row r="27" spans="1:7" ht="97.5" customHeight="1">
      <c r="A27" s="317" t="s">
        <v>1390</v>
      </c>
      <c r="B27" s="317"/>
      <c r="C27" s="317"/>
      <c r="D27" s="317"/>
      <c r="E27" s="317"/>
      <c r="F27" s="54"/>
    </row>
    <row r="28" spans="1:7" ht="120">
      <c r="A28" s="105" t="s">
        <v>1383</v>
      </c>
      <c r="B28" s="105" t="s">
        <v>1384</v>
      </c>
      <c r="C28" s="125" t="s">
        <v>1391</v>
      </c>
      <c r="D28" s="125" t="s">
        <v>1392</v>
      </c>
      <c r="E28" s="125" t="s">
        <v>1393</v>
      </c>
      <c r="F28" s="124"/>
      <c r="G28" s="124"/>
    </row>
    <row r="29" spans="1:7">
      <c r="A29" s="123"/>
      <c r="B29" s="123"/>
      <c r="C29" s="123"/>
      <c r="D29" s="123"/>
      <c r="E29" s="123"/>
    </row>
    <row r="30" spans="1:7">
      <c r="A30" s="123"/>
      <c r="B30" s="123"/>
      <c r="C30" s="123"/>
      <c r="D30" s="123"/>
      <c r="E30" s="123"/>
    </row>
    <row r="31" spans="1:7">
      <c r="A31" s="123"/>
      <c r="B31" s="123"/>
      <c r="C31" s="123"/>
      <c r="D31" s="123"/>
      <c r="E31" s="123"/>
    </row>
    <row r="32" spans="1:7">
      <c r="A32" s="123"/>
      <c r="B32" s="123"/>
      <c r="C32" s="123"/>
      <c r="D32" s="123"/>
      <c r="E32" s="123"/>
    </row>
    <row r="33" spans="1:5">
      <c r="A33" s="123"/>
      <c r="B33" s="123"/>
      <c r="C33" s="123"/>
      <c r="D33" s="123"/>
      <c r="E33" s="123"/>
    </row>
    <row r="34" spans="1:5">
      <c r="A34" s="123"/>
      <c r="B34" s="123"/>
      <c r="C34" s="123"/>
      <c r="D34" s="123"/>
      <c r="E34" s="123"/>
    </row>
  </sheetData>
  <mergeCells count="5">
    <mergeCell ref="A1:F1"/>
    <mergeCell ref="A3:F3"/>
    <mergeCell ref="A4:F4"/>
    <mergeCell ref="A26:E26"/>
    <mergeCell ref="A27:E27"/>
  </mergeCells>
  <pageMargins left="0.7" right="0.61458333333333337" top="0.91666666666666663" bottom="0.75" header="0.3" footer="0.3"/>
  <pageSetup paperSize="9" orientation="landscape" horizontalDpi="1200" verticalDpi="1200" r:id="rId1"/>
  <headerFooter>
    <oddHeader>&amp;L&amp;G&amp;R&amp;"-,Bold"&amp;KFF0000#Útboðs númer#
#Verkheiti#</oddHeader>
    <oddFooter>&amp;R&amp;8Útgáfa 32 - Dags. 2.4.2025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81FFB-CF2A-468B-966B-9F22F5518F5E}">
  <dimension ref="A1:V35"/>
  <sheetViews>
    <sheetView showGridLines="0" workbookViewId="0" xr3:uid="{CF57950E-2B76-5AE8-BE39-89062B1F7227}"/>
  </sheetViews>
  <sheetFormatPr defaultRowHeight="15"/>
  <cols>
    <col min="1" max="1" width="51.7109375" style="54" bestFit="1" customWidth="1"/>
    <col min="2" max="2" width="15.42578125" style="54" customWidth="1"/>
    <col min="3" max="3" width="8.42578125" style="54" customWidth="1"/>
    <col min="4" max="4" width="9.140625" style="54"/>
    <col min="5" max="5" width="13.42578125" style="54" customWidth="1"/>
    <col min="6" max="16384" width="9.140625" style="54"/>
  </cols>
  <sheetData>
    <row r="1" spans="1:22" ht="21">
      <c r="A1" s="212" t="s">
        <v>1394</v>
      </c>
      <c r="B1" s="213"/>
      <c r="C1" s="214"/>
      <c r="D1" s="215"/>
      <c r="E1" s="215"/>
      <c r="F1" s="216"/>
      <c r="G1" s="216"/>
      <c r="H1" s="216"/>
      <c r="I1" s="216"/>
      <c r="J1" s="216"/>
      <c r="K1" s="216"/>
      <c r="L1" s="216"/>
      <c r="M1" s="216"/>
      <c r="N1" s="216"/>
      <c r="O1" s="217"/>
      <c r="P1" s="217"/>
      <c r="Q1" s="217"/>
      <c r="R1" s="217"/>
      <c r="S1" s="217"/>
      <c r="T1" s="217"/>
      <c r="U1" s="217"/>
      <c r="V1" s="217"/>
    </row>
    <row r="2" spans="1:22" ht="15" customHeight="1">
      <c r="A2" s="324" t="s">
        <v>1395</v>
      </c>
      <c r="B2" s="325"/>
      <c r="C2" s="326"/>
      <c r="D2" s="333"/>
      <c r="E2" s="334"/>
      <c r="F2" s="319"/>
      <c r="G2" s="319"/>
      <c r="H2" s="319"/>
      <c r="I2" s="319"/>
      <c r="J2" s="322"/>
      <c r="K2" s="322"/>
      <c r="L2" s="322"/>
      <c r="M2" s="322"/>
      <c r="N2" s="322"/>
      <c r="O2" s="323"/>
      <c r="P2" s="323"/>
      <c r="Q2" s="323"/>
      <c r="R2" s="323"/>
      <c r="S2" s="323"/>
      <c r="T2" s="323"/>
      <c r="U2" s="323"/>
      <c r="V2" s="323"/>
    </row>
    <row r="3" spans="1:22" ht="91.5" customHeight="1">
      <c r="A3" s="335" t="s">
        <v>1396</v>
      </c>
      <c r="B3" s="336"/>
      <c r="C3" s="337"/>
      <c r="D3" s="333"/>
      <c r="E3" s="334"/>
      <c r="F3" s="319"/>
      <c r="G3" s="319"/>
      <c r="H3" s="319"/>
      <c r="I3" s="319"/>
      <c r="J3" s="322"/>
      <c r="K3" s="322"/>
      <c r="L3" s="322"/>
      <c r="M3" s="322"/>
      <c r="N3" s="322"/>
      <c r="O3" s="323"/>
      <c r="P3" s="323"/>
      <c r="Q3" s="323"/>
      <c r="R3" s="323"/>
      <c r="S3" s="323"/>
      <c r="T3" s="323"/>
      <c r="U3" s="323"/>
      <c r="V3" s="323"/>
    </row>
    <row r="4" spans="1:22" ht="15" customHeight="1">
      <c r="A4" s="324" t="s">
        <v>1397</v>
      </c>
      <c r="B4" s="325"/>
      <c r="C4" s="326"/>
      <c r="D4" s="333"/>
      <c r="E4" s="334"/>
      <c r="F4" s="322"/>
      <c r="G4" s="322"/>
      <c r="H4" s="322"/>
      <c r="I4" s="322"/>
      <c r="J4" s="322"/>
      <c r="K4" s="322"/>
      <c r="L4" s="322"/>
      <c r="M4" s="322"/>
      <c r="N4" s="322"/>
      <c r="O4" s="323"/>
      <c r="P4" s="319"/>
      <c r="Q4" s="319"/>
      <c r="R4" s="319"/>
      <c r="S4" s="319"/>
      <c r="T4" s="319"/>
      <c r="U4" s="319"/>
      <c r="V4" s="319"/>
    </row>
    <row r="5" spans="1:22" ht="48" customHeight="1">
      <c r="A5" s="327" t="s">
        <v>1398</v>
      </c>
      <c r="B5" s="328"/>
      <c r="C5" s="329"/>
      <c r="D5" s="333"/>
      <c r="E5" s="334"/>
      <c r="F5" s="322"/>
      <c r="G5" s="322"/>
      <c r="H5" s="322"/>
      <c r="I5" s="322"/>
      <c r="J5" s="322"/>
      <c r="K5" s="322"/>
      <c r="L5" s="322"/>
      <c r="M5" s="322"/>
      <c r="N5" s="322"/>
      <c r="O5" s="323"/>
      <c r="P5" s="319"/>
      <c r="Q5" s="319"/>
      <c r="R5" s="319"/>
      <c r="S5" s="319"/>
      <c r="T5" s="319"/>
      <c r="U5" s="319"/>
      <c r="V5" s="319"/>
    </row>
    <row r="6" spans="1:22" ht="45" customHeight="1">
      <c r="A6" s="330" t="s">
        <v>1399</v>
      </c>
      <c r="B6" s="331"/>
      <c r="C6" s="332"/>
      <c r="D6" s="333"/>
      <c r="E6" s="334"/>
      <c r="F6" s="322"/>
      <c r="G6" s="322"/>
      <c r="H6" s="322"/>
      <c r="I6" s="322"/>
      <c r="J6" s="322"/>
      <c r="K6" s="322"/>
      <c r="L6" s="322"/>
      <c r="M6" s="322"/>
      <c r="N6" s="322"/>
      <c r="O6" s="323"/>
      <c r="P6" s="319"/>
      <c r="Q6" s="319"/>
      <c r="R6" s="319"/>
      <c r="S6" s="319"/>
      <c r="T6" s="319"/>
      <c r="U6" s="319"/>
      <c r="V6" s="319"/>
    </row>
    <row r="7" spans="1:22">
      <c r="A7" s="216"/>
      <c r="B7" s="216"/>
      <c r="C7" s="216"/>
      <c r="D7" s="216"/>
      <c r="E7" s="216"/>
      <c r="F7" s="218"/>
      <c r="G7" s="218"/>
      <c r="H7" s="218"/>
      <c r="I7" s="218"/>
      <c r="J7" s="218"/>
      <c r="K7" s="218"/>
      <c r="L7" s="218"/>
      <c r="M7" s="218"/>
      <c r="N7" s="218"/>
      <c r="O7" s="217"/>
      <c r="P7" s="216"/>
      <c r="Q7" s="216"/>
      <c r="R7" s="216"/>
      <c r="S7" s="216"/>
      <c r="T7" s="216"/>
      <c r="U7" s="216"/>
      <c r="V7" s="216"/>
    </row>
    <row r="8" spans="1:22" ht="15.75" thickBot="1">
      <c r="A8" s="216"/>
      <c r="B8" s="216"/>
      <c r="C8" s="216"/>
      <c r="D8" s="216"/>
      <c r="E8" s="216"/>
      <c r="F8" s="218"/>
      <c r="G8" s="218"/>
      <c r="H8" s="218"/>
      <c r="I8" s="218"/>
      <c r="J8" s="218"/>
      <c r="K8" s="218"/>
      <c r="L8" s="218"/>
      <c r="M8" s="218"/>
      <c r="N8" s="218"/>
      <c r="O8" s="217"/>
      <c r="P8" s="216"/>
      <c r="Q8" s="216"/>
      <c r="R8" s="216"/>
      <c r="S8" s="216"/>
      <c r="T8" s="216"/>
      <c r="U8" s="216"/>
      <c r="V8" s="216"/>
    </row>
    <row r="9" spans="1:22">
      <c r="A9" s="219" t="s">
        <v>1400</v>
      </c>
      <c r="B9" s="220"/>
      <c r="C9" s="216"/>
      <c r="D9" s="216"/>
      <c r="E9" s="216"/>
      <c r="F9" s="218"/>
      <c r="G9" s="218"/>
      <c r="H9" s="218"/>
      <c r="I9" s="218"/>
      <c r="J9" s="218"/>
      <c r="K9" s="218"/>
      <c r="L9" s="218"/>
      <c r="M9" s="218"/>
      <c r="N9" s="218"/>
      <c r="O9" s="217"/>
      <c r="P9" s="216"/>
      <c r="Q9" s="216"/>
      <c r="R9" s="216"/>
      <c r="S9" s="216"/>
      <c r="T9" s="216"/>
      <c r="U9" s="216"/>
      <c r="V9" s="216"/>
    </row>
    <row r="10" spans="1:22">
      <c r="A10" s="221" t="s">
        <v>1401</v>
      </c>
      <c r="B10" s="222"/>
      <c r="C10" s="216"/>
      <c r="D10" s="216"/>
      <c r="E10" s="216"/>
      <c r="F10" s="218"/>
      <c r="G10" s="218"/>
      <c r="H10" s="218"/>
      <c r="I10" s="218"/>
      <c r="J10" s="218"/>
      <c r="K10" s="218"/>
      <c r="L10" s="218"/>
      <c r="M10" s="218"/>
      <c r="N10" s="218"/>
      <c r="O10" s="217"/>
      <c r="P10" s="216"/>
      <c r="Q10" s="216"/>
      <c r="R10" s="216"/>
      <c r="S10" s="216"/>
      <c r="T10" s="216"/>
      <c r="U10" s="216"/>
      <c r="V10" s="216"/>
    </row>
    <row r="11" spans="1:22">
      <c r="A11" s="223" t="s">
        <v>1402</v>
      </c>
      <c r="B11" s="224" t="s">
        <v>1403</v>
      </c>
      <c r="C11" s="216"/>
      <c r="D11" s="216"/>
      <c r="E11" s="216"/>
      <c r="F11" s="218"/>
      <c r="G11" s="218"/>
      <c r="H11" s="218"/>
      <c r="I11" s="218"/>
      <c r="J11" s="218"/>
      <c r="K11" s="218"/>
      <c r="L11" s="218"/>
      <c r="M11" s="218"/>
      <c r="N11" s="218"/>
      <c r="O11" s="217"/>
      <c r="P11" s="216"/>
      <c r="Q11" s="216"/>
      <c r="R11" s="216"/>
      <c r="S11" s="216"/>
      <c r="T11" s="216"/>
      <c r="U11" s="216"/>
      <c r="V11" s="216"/>
    </row>
    <row r="12" spans="1:22">
      <c r="A12" s="225" t="s">
        <v>1404</v>
      </c>
      <c r="B12" s="226"/>
      <c r="C12" s="216"/>
      <c r="D12" s="216"/>
      <c r="E12" s="216"/>
      <c r="F12" s="218"/>
      <c r="G12" s="218"/>
      <c r="H12" s="218"/>
      <c r="I12" s="218"/>
      <c r="J12" s="218"/>
      <c r="K12" s="218"/>
      <c r="L12" s="218"/>
      <c r="M12" s="218"/>
      <c r="N12" s="218"/>
      <c r="O12" s="217"/>
      <c r="P12" s="216"/>
      <c r="Q12" s="216"/>
      <c r="R12" s="216"/>
      <c r="S12" s="216"/>
      <c r="T12" s="216"/>
      <c r="U12" s="216"/>
      <c r="V12" s="216"/>
    </row>
    <row r="13" spans="1:22">
      <c r="A13" s="227" t="s">
        <v>1405</v>
      </c>
      <c r="B13" s="228"/>
      <c r="C13" s="216"/>
      <c r="D13" s="216"/>
      <c r="E13" s="216"/>
      <c r="F13" s="218"/>
      <c r="G13" s="218"/>
      <c r="H13" s="218"/>
      <c r="I13" s="218"/>
      <c r="J13" s="218"/>
      <c r="K13" s="218"/>
      <c r="L13" s="218"/>
      <c r="M13" s="218"/>
      <c r="N13" s="218"/>
      <c r="O13" s="217"/>
      <c r="P13" s="216"/>
      <c r="Q13" s="216"/>
      <c r="R13" s="216"/>
      <c r="S13" s="216"/>
      <c r="T13" s="216"/>
      <c r="U13" s="216"/>
      <c r="V13" s="216"/>
    </row>
    <row r="14" spans="1:22">
      <c r="A14" s="225" t="s">
        <v>1406</v>
      </c>
      <c r="B14" s="229" t="s">
        <v>1407</v>
      </c>
      <c r="C14" s="216"/>
      <c r="D14" s="216"/>
      <c r="E14" s="216"/>
      <c r="F14" s="218"/>
      <c r="G14" s="218"/>
      <c r="H14" s="218"/>
      <c r="I14" s="218"/>
      <c r="J14" s="218"/>
      <c r="K14" s="218"/>
      <c r="L14" s="218"/>
      <c r="M14" s="218"/>
      <c r="N14" s="218"/>
      <c r="O14" s="217"/>
      <c r="P14" s="216"/>
      <c r="Q14" s="216"/>
      <c r="R14" s="216"/>
      <c r="S14" s="216"/>
      <c r="T14" s="216"/>
      <c r="U14" s="216"/>
      <c r="V14" s="216"/>
    </row>
    <row r="15" spans="1:22">
      <c r="A15" s="227" t="s">
        <v>1408</v>
      </c>
      <c r="B15" s="230"/>
      <c r="C15" s="320" t="s">
        <v>1409</v>
      </c>
      <c r="D15" s="321"/>
      <c r="E15" s="216"/>
      <c r="F15" s="218"/>
      <c r="G15" s="218"/>
      <c r="H15" s="218"/>
      <c r="I15" s="218"/>
      <c r="J15" s="218"/>
      <c r="K15" s="218"/>
      <c r="L15" s="218"/>
      <c r="M15" s="218"/>
      <c r="N15" s="218"/>
      <c r="O15" s="217"/>
      <c r="P15" s="216"/>
      <c r="Q15" s="216"/>
      <c r="R15" s="216"/>
      <c r="S15" s="216"/>
      <c r="T15" s="216"/>
      <c r="U15" s="216"/>
      <c r="V15" s="216"/>
    </row>
    <row r="16" spans="1:22">
      <c r="A16" s="231" t="s">
        <v>1410</v>
      </c>
      <c r="B16" s="222"/>
      <c r="C16" s="216"/>
      <c r="D16" s="216"/>
      <c r="E16" s="216"/>
      <c r="F16" s="218"/>
      <c r="G16" s="218"/>
      <c r="H16" s="218"/>
      <c r="I16" s="218"/>
      <c r="J16" s="218"/>
      <c r="K16" s="218"/>
      <c r="L16" s="218"/>
      <c r="M16" s="218"/>
      <c r="N16" s="218"/>
      <c r="O16" s="217"/>
      <c r="P16" s="216"/>
      <c r="Q16" s="216"/>
      <c r="R16" s="216"/>
      <c r="S16" s="216"/>
      <c r="T16" s="216"/>
      <c r="U16" s="216"/>
      <c r="V16" s="216"/>
    </row>
    <row r="17" spans="1:22">
      <c r="A17" s="232" t="s">
        <v>1411</v>
      </c>
      <c r="B17" s="233"/>
      <c r="C17" s="216"/>
      <c r="D17" s="216"/>
      <c r="E17" s="216"/>
      <c r="F17" s="218"/>
      <c r="G17" s="218"/>
      <c r="H17" s="218"/>
      <c r="I17" s="218"/>
      <c r="J17" s="218"/>
      <c r="K17" s="218"/>
      <c r="L17" s="218"/>
      <c r="M17" s="218"/>
      <c r="N17" s="218"/>
      <c r="O17" s="217"/>
      <c r="P17" s="216"/>
      <c r="Q17" s="216"/>
      <c r="R17" s="216"/>
      <c r="S17" s="216"/>
      <c r="T17" s="216"/>
      <c r="U17" s="216"/>
      <c r="V17" s="216"/>
    </row>
    <row r="18" spans="1:22" ht="15.75" thickBot="1">
      <c r="A18" s="234" t="s">
        <v>1412</v>
      </c>
      <c r="B18" s="235"/>
      <c r="C18" s="216"/>
      <c r="D18" s="216"/>
      <c r="E18" s="216"/>
      <c r="F18" s="218"/>
      <c r="G18" s="218"/>
      <c r="H18" s="218"/>
      <c r="I18" s="218"/>
      <c r="J18" s="218"/>
      <c r="K18" s="218"/>
      <c r="L18" s="218"/>
      <c r="M18" s="218"/>
      <c r="N18" s="218"/>
      <c r="O18" s="217"/>
      <c r="P18" s="216"/>
      <c r="Q18" s="216"/>
      <c r="R18" s="216"/>
      <c r="S18" s="216"/>
      <c r="T18" s="216"/>
      <c r="U18" s="216"/>
      <c r="V18" s="216"/>
    </row>
    <row r="19" spans="1:22">
      <c r="A19" s="216"/>
      <c r="B19" s="216"/>
      <c r="C19" s="216"/>
      <c r="D19" s="218"/>
      <c r="E19" s="218"/>
      <c r="F19" s="218"/>
      <c r="G19" s="218"/>
      <c r="H19" s="218"/>
      <c r="I19" s="217"/>
      <c r="J19" s="217"/>
      <c r="K19" s="217"/>
      <c r="L19" s="217"/>
      <c r="M19" s="217"/>
      <c r="N19" s="217"/>
      <c r="O19" s="217"/>
      <c r="P19" s="216"/>
      <c r="Q19" s="216"/>
      <c r="R19" s="216"/>
      <c r="S19" s="216"/>
      <c r="T19" s="216"/>
      <c r="U19" s="216"/>
      <c r="V19" s="216"/>
    </row>
    <row r="20" spans="1:22" ht="15.75" thickBot="1">
      <c r="A20" s="216"/>
      <c r="B20" s="216"/>
      <c r="C20" s="216"/>
      <c r="D20" s="218"/>
      <c r="E20" s="218"/>
      <c r="F20" s="218"/>
      <c r="G20" s="218"/>
      <c r="H20" s="218"/>
      <c r="I20" s="217"/>
      <c r="J20" s="217"/>
      <c r="K20" s="217"/>
      <c r="L20" s="217"/>
      <c r="M20" s="217"/>
      <c r="N20" s="217"/>
      <c r="O20" s="217"/>
      <c r="P20" s="216"/>
      <c r="Q20" s="216"/>
      <c r="R20" s="216"/>
      <c r="S20" s="216"/>
      <c r="T20" s="216"/>
      <c r="U20" s="216"/>
      <c r="V20" s="216"/>
    </row>
    <row r="21" spans="1:22">
      <c r="A21" s="236" t="s">
        <v>1394</v>
      </c>
      <c r="B21" s="237"/>
      <c r="C21" s="238"/>
      <c r="D21" s="218"/>
      <c r="E21" s="218"/>
      <c r="F21" s="218"/>
      <c r="G21" s="218"/>
      <c r="H21" s="218"/>
      <c r="I21" s="217"/>
      <c r="J21" s="217"/>
      <c r="K21" s="217"/>
      <c r="L21" s="217"/>
      <c r="M21" s="217"/>
      <c r="N21" s="217"/>
      <c r="O21" s="217"/>
      <c r="P21" s="217"/>
      <c r="Q21" s="216"/>
      <c r="R21" s="216"/>
      <c r="S21" s="216"/>
      <c r="T21" s="216"/>
      <c r="U21" s="216"/>
      <c r="V21" s="216"/>
    </row>
    <row r="22" spans="1:22">
      <c r="A22" s="239" t="s">
        <v>1413</v>
      </c>
      <c r="B22" s="239" t="s">
        <v>1414</v>
      </c>
      <c r="C22" s="240" t="s">
        <v>73</v>
      </c>
      <c r="D22" s="218"/>
      <c r="E22" s="218"/>
      <c r="F22" s="218"/>
      <c r="G22" s="218"/>
      <c r="H22" s="218"/>
      <c r="I22" s="217"/>
      <c r="J22" s="217"/>
      <c r="K22" s="217"/>
      <c r="L22" s="217"/>
      <c r="M22" s="217"/>
      <c r="N22" s="217"/>
      <c r="O22" s="217"/>
      <c r="P22" s="217"/>
      <c r="Q22" s="216"/>
      <c r="R22" s="216"/>
      <c r="S22" s="216"/>
      <c r="T22" s="216"/>
      <c r="U22" s="216"/>
      <c r="V22" s="216"/>
    </row>
    <row r="23" spans="1:22">
      <c r="A23" s="241" t="s">
        <v>1415</v>
      </c>
      <c r="B23" s="242"/>
      <c r="C23" s="243"/>
      <c r="D23" s="218"/>
      <c r="E23" s="218"/>
      <c r="F23" s="218"/>
      <c r="G23" s="218"/>
      <c r="H23" s="218"/>
      <c r="I23" s="217"/>
      <c r="J23" s="217"/>
      <c r="K23" s="217"/>
      <c r="L23" s="217"/>
      <c r="M23" s="217"/>
      <c r="N23" s="217"/>
      <c r="O23" s="217"/>
      <c r="P23" s="217"/>
      <c r="Q23" s="216"/>
      <c r="R23" s="216"/>
      <c r="S23" s="216"/>
      <c r="T23" s="216"/>
      <c r="U23" s="216"/>
      <c r="V23" s="216"/>
    </row>
    <row r="24" spans="1:22">
      <c r="A24" s="244" t="s">
        <v>1416</v>
      </c>
      <c r="B24" s="245"/>
      <c r="C24" s="222" t="s">
        <v>1417</v>
      </c>
      <c r="D24" s="218"/>
      <c r="E24" s="218"/>
      <c r="F24" s="218"/>
      <c r="G24" s="218"/>
      <c r="H24" s="218"/>
      <c r="I24" s="217"/>
      <c r="J24" s="217"/>
      <c r="K24" s="217"/>
      <c r="L24" s="217"/>
      <c r="M24" s="217"/>
      <c r="N24" s="217"/>
      <c r="O24" s="217"/>
      <c r="P24" s="217"/>
      <c r="Q24" s="216"/>
      <c r="R24" s="216"/>
      <c r="S24" s="216"/>
      <c r="T24" s="216"/>
      <c r="U24" s="216"/>
      <c r="V24" s="216"/>
    </row>
    <row r="25" spans="1:22">
      <c r="A25" s="244" t="s">
        <v>1418</v>
      </c>
      <c r="B25" s="245"/>
      <c r="C25" s="222" t="s">
        <v>1417</v>
      </c>
      <c r="D25" s="218"/>
      <c r="E25" s="218"/>
      <c r="F25" s="218"/>
      <c r="G25" s="218"/>
      <c r="H25" s="218"/>
      <c r="I25" s="217"/>
      <c r="J25" s="217"/>
      <c r="K25" s="217"/>
      <c r="L25" s="217"/>
      <c r="M25" s="217"/>
      <c r="N25" s="217"/>
      <c r="O25" s="217"/>
      <c r="P25" s="217"/>
      <c r="Q25" s="216"/>
      <c r="R25" s="216"/>
      <c r="S25" s="216"/>
      <c r="T25" s="216"/>
      <c r="U25" s="216"/>
      <c r="V25" s="216"/>
    </row>
    <row r="26" spans="1:22">
      <c r="A26" s="241" t="s">
        <v>1419</v>
      </c>
      <c r="B26" s="242"/>
      <c r="C26" s="243"/>
      <c r="D26" s="218"/>
      <c r="E26" s="218"/>
      <c r="F26" s="218"/>
      <c r="G26" s="218"/>
      <c r="H26" s="218"/>
      <c r="I26" s="217"/>
      <c r="J26" s="217"/>
      <c r="K26" s="217"/>
      <c r="L26" s="217"/>
      <c r="M26" s="217"/>
      <c r="N26" s="217"/>
      <c r="O26" s="217"/>
      <c r="P26" s="217"/>
      <c r="Q26" s="216"/>
      <c r="R26" s="216"/>
      <c r="S26" s="216"/>
      <c r="T26" s="216"/>
      <c r="U26" s="216"/>
      <c r="V26" s="216"/>
    </row>
    <row r="27" spans="1:22">
      <c r="A27" s="244" t="s">
        <v>1420</v>
      </c>
      <c r="B27" s="245"/>
      <c r="C27" s="222" t="s">
        <v>1421</v>
      </c>
      <c r="D27" s="218"/>
      <c r="E27" s="218"/>
      <c r="F27" s="218"/>
      <c r="G27" s="218"/>
      <c r="H27" s="218"/>
      <c r="I27" s="217"/>
      <c r="J27" s="217"/>
      <c r="K27" s="217"/>
      <c r="L27" s="217"/>
      <c r="M27" s="217"/>
      <c r="N27" s="217"/>
      <c r="O27" s="217"/>
      <c r="P27" s="217"/>
      <c r="Q27" s="216"/>
      <c r="R27" s="216"/>
      <c r="S27" s="216"/>
      <c r="T27" s="216"/>
      <c r="U27" s="216"/>
      <c r="V27" s="216"/>
    </row>
    <row r="28" spans="1:22">
      <c r="A28" s="244" t="s">
        <v>1422</v>
      </c>
      <c r="B28" s="245"/>
      <c r="C28" s="222" t="s">
        <v>1421</v>
      </c>
      <c r="D28" s="218"/>
      <c r="E28" s="218"/>
      <c r="F28" s="218"/>
      <c r="G28" s="218"/>
      <c r="H28" s="218"/>
      <c r="I28" s="217"/>
      <c r="J28" s="217"/>
      <c r="K28" s="217"/>
      <c r="L28" s="217"/>
      <c r="M28" s="217"/>
      <c r="N28" s="217"/>
      <c r="O28" s="217"/>
      <c r="P28" s="217"/>
      <c r="Q28" s="216"/>
      <c r="R28" s="216"/>
      <c r="S28" s="216"/>
      <c r="T28" s="216"/>
      <c r="U28" s="216"/>
      <c r="V28" s="216"/>
    </row>
    <row r="29" spans="1:22">
      <c r="A29" s="244" t="s">
        <v>1423</v>
      </c>
      <c r="B29" s="245"/>
      <c r="C29" s="222" t="s">
        <v>1421</v>
      </c>
      <c r="D29" s="218"/>
      <c r="E29" s="218"/>
      <c r="F29" s="218"/>
      <c r="G29" s="218"/>
      <c r="H29" s="218"/>
      <c r="I29" s="217"/>
      <c r="J29" s="217"/>
      <c r="K29" s="217"/>
      <c r="L29" s="217"/>
      <c r="M29" s="217"/>
      <c r="N29" s="217"/>
      <c r="O29" s="217"/>
      <c r="P29" s="217"/>
      <c r="Q29" s="216"/>
      <c r="R29" s="216"/>
      <c r="S29" s="216"/>
      <c r="T29" s="216"/>
      <c r="U29" s="216"/>
      <c r="V29" s="216"/>
    </row>
    <row r="30" spans="1:22">
      <c r="A30" s="244" t="s">
        <v>1424</v>
      </c>
      <c r="B30" s="245"/>
      <c r="C30" s="222" t="s">
        <v>1421</v>
      </c>
      <c r="D30" s="218"/>
      <c r="E30" s="218"/>
      <c r="F30" s="218"/>
      <c r="G30" s="218"/>
      <c r="H30" s="218"/>
      <c r="I30" s="217"/>
      <c r="J30" s="217"/>
      <c r="K30" s="217"/>
      <c r="L30" s="217"/>
      <c r="M30" s="217"/>
      <c r="N30" s="217"/>
      <c r="O30" s="217"/>
      <c r="P30" s="217"/>
      <c r="Q30" s="216"/>
      <c r="R30" s="216"/>
      <c r="S30" s="216"/>
      <c r="T30" s="216"/>
      <c r="U30" s="216"/>
      <c r="V30" s="216"/>
    </row>
    <row r="31" spans="1:22">
      <c r="A31" s="244" t="s">
        <v>1425</v>
      </c>
      <c r="B31" s="245"/>
      <c r="C31" s="222" t="s">
        <v>1421</v>
      </c>
      <c r="D31" s="218"/>
      <c r="E31" s="218"/>
      <c r="F31" s="218"/>
      <c r="G31" s="218"/>
      <c r="H31" s="218"/>
      <c r="I31" s="217"/>
      <c r="J31" s="217"/>
      <c r="K31" s="217"/>
      <c r="L31" s="217"/>
      <c r="M31" s="217"/>
      <c r="N31" s="217"/>
      <c r="O31" s="217"/>
      <c r="P31" s="217"/>
      <c r="Q31" s="216"/>
      <c r="R31" s="216"/>
      <c r="S31" s="216"/>
      <c r="T31" s="216"/>
      <c r="U31" s="216"/>
      <c r="V31" s="216"/>
    </row>
    <row r="32" spans="1:22">
      <c r="A32" s="244" t="s">
        <v>1426</v>
      </c>
      <c r="B32" s="245"/>
      <c r="C32" s="222" t="s">
        <v>1421</v>
      </c>
      <c r="D32" s="218"/>
      <c r="E32" s="218"/>
      <c r="F32" s="218"/>
      <c r="G32" s="218"/>
      <c r="H32" s="218"/>
      <c r="I32" s="217"/>
      <c r="J32" s="217"/>
      <c r="K32" s="217"/>
      <c r="L32" s="217"/>
      <c r="M32" s="217"/>
      <c r="N32" s="217"/>
      <c r="O32" s="217"/>
      <c r="P32" s="217"/>
      <c r="Q32" s="216"/>
      <c r="R32" s="216"/>
      <c r="S32" s="216"/>
      <c r="T32" s="216"/>
      <c r="U32" s="216"/>
      <c r="V32" s="216"/>
    </row>
    <row r="33" spans="1:22">
      <c r="A33" s="244" t="s">
        <v>1427</v>
      </c>
      <c r="B33" s="245"/>
      <c r="C33" s="222" t="s">
        <v>1421</v>
      </c>
      <c r="D33" s="218"/>
      <c r="E33" s="218"/>
      <c r="F33" s="218"/>
      <c r="G33" s="218"/>
      <c r="H33" s="218"/>
      <c r="I33" s="217"/>
      <c r="J33" s="217"/>
      <c r="K33" s="217"/>
      <c r="L33" s="217"/>
      <c r="M33" s="217"/>
      <c r="N33" s="217"/>
      <c r="O33" s="217"/>
      <c r="P33" s="217"/>
      <c r="Q33" s="216"/>
      <c r="R33" s="216"/>
      <c r="S33" s="216"/>
      <c r="T33" s="216"/>
      <c r="U33" s="216"/>
      <c r="V33" s="216"/>
    </row>
    <row r="34" spans="1:22" ht="15.75" thickBot="1">
      <c r="A34" s="246" t="s">
        <v>1428</v>
      </c>
      <c r="B34" s="247"/>
      <c r="C34" s="248" t="s">
        <v>1421</v>
      </c>
      <c r="D34" s="218"/>
      <c r="E34" s="218"/>
      <c r="F34" s="218"/>
      <c r="G34" s="218"/>
      <c r="H34" s="218"/>
      <c r="I34" s="217"/>
      <c r="J34" s="217"/>
      <c r="K34" s="217"/>
      <c r="L34" s="217"/>
      <c r="M34" s="217"/>
      <c r="N34" s="217"/>
      <c r="O34" s="217"/>
      <c r="P34" s="217"/>
      <c r="Q34" s="216"/>
      <c r="R34" s="216"/>
      <c r="S34" s="216"/>
      <c r="T34" s="216"/>
      <c r="U34" s="216"/>
      <c r="V34" s="216"/>
    </row>
    <row r="35" spans="1:22">
      <c r="A35" s="216"/>
      <c r="B35" s="216"/>
      <c r="C35" s="216"/>
      <c r="D35" s="218"/>
      <c r="E35" s="218"/>
      <c r="F35" s="218"/>
      <c r="G35" s="218"/>
      <c r="H35" s="218"/>
      <c r="I35" s="217"/>
      <c r="J35" s="217"/>
      <c r="K35" s="217"/>
      <c r="L35" s="217"/>
      <c r="M35" s="217"/>
      <c r="N35" s="217"/>
      <c r="O35" s="217"/>
      <c r="P35" s="217"/>
      <c r="Q35" s="216"/>
      <c r="R35" s="216"/>
      <c r="S35" s="216"/>
      <c r="T35" s="216"/>
      <c r="U35" s="216"/>
      <c r="V35" s="216"/>
    </row>
  </sheetData>
  <mergeCells count="44">
    <mergeCell ref="M2:M3"/>
    <mergeCell ref="A2:C2"/>
    <mergeCell ref="A3:C3"/>
    <mergeCell ref="D2:D3"/>
    <mergeCell ref="E2:E3"/>
    <mergeCell ref="F2:F3"/>
    <mergeCell ref="G2:G3"/>
    <mergeCell ref="A6:C6"/>
    <mergeCell ref="D4:D6"/>
    <mergeCell ref="E4:E6"/>
    <mergeCell ref="F4:F6"/>
    <mergeCell ref="G4:G6"/>
    <mergeCell ref="T2:T3"/>
    <mergeCell ref="U2:U3"/>
    <mergeCell ref="V2:V3"/>
    <mergeCell ref="A4:C4"/>
    <mergeCell ref="A5:C5"/>
    <mergeCell ref="N2:N3"/>
    <mergeCell ref="O2:O3"/>
    <mergeCell ref="P2:P3"/>
    <mergeCell ref="Q2:Q3"/>
    <mergeCell ref="R2:R3"/>
    <mergeCell ref="S2:S3"/>
    <mergeCell ref="H2:H3"/>
    <mergeCell ref="I2:I3"/>
    <mergeCell ref="J2:J3"/>
    <mergeCell ref="K2:K3"/>
    <mergeCell ref="L2:L3"/>
    <mergeCell ref="T4:T6"/>
    <mergeCell ref="U4:U6"/>
    <mergeCell ref="V4:V6"/>
    <mergeCell ref="C15:D15"/>
    <mergeCell ref="N4:N6"/>
    <mergeCell ref="O4:O6"/>
    <mergeCell ref="P4:P6"/>
    <mergeCell ref="Q4:Q6"/>
    <mergeCell ref="R4:R6"/>
    <mergeCell ref="S4:S6"/>
    <mergeCell ref="H4:H6"/>
    <mergeCell ref="I4:I6"/>
    <mergeCell ref="J4:J6"/>
    <mergeCell ref="K4:K6"/>
    <mergeCell ref="L4:L6"/>
    <mergeCell ref="M4:M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11BF-1023-441C-A749-AC64F03FDD5C}">
  <dimension ref="A2:J29"/>
  <sheetViews>
    <sheetView showGridLines="0" view="pageLayout" topLeftCell="A19" zoomScaleNormal="120" workbookViewId="0" xr3:uid="{7AC9A913-5EA5-50E6-B88A-30ACBE588795}">
      <selection activeCell="F37" sqref="F37"/>
    </sheetView>
  </sheetViews>
  <sheetFormatPr defaultColWidth="9.140625" defaultRowHeight="15"/>
  <cols>
    <col min="1" max="8" width="9.140625" style="8"/>
    <col min="9" max="9" width="14.85546875" style="8" customWidth="1"/>
    <col min="10" max="16384" width="9.140625" style="8"/>
  </cols>
  <sheetData>
    <row r="2" spans="1:10" ht="18.75">
      <c r="A2" s="261" t="s">
        <v>24</v>
      </c>
      <c r="B2" s="261"/>
      <c r="C2" s="261"/>
      <c r="D2" s="261"/>
      <c r="E2" s="261"/>
      <c r="F2" s="261"/>
      <c r="G2" s="261"/>
      <c r="H2" s="261"/>
      <c r="I2" s="261"/>
      <c r="J2" s="45"/>
    </row>
    <row r="3" spans="1:10">
      <c r="A3" s="43"/>
    </row>
    <row r="4" spans="1:10">
      <c r="A4" s="40"/>
      <c r="B4" s="40"/>
      <c r="C4" s="40"/>
      <c r="D4" s="40"/>
      <c r="E4" s="40"/>
      <c r="F4" s="40"/>
      <c r="G4" s="40"/>
      <c r="H4" s="40"/>
      <c r="I4" s="40"/>
      <c r="J4" s="40"/>
    </row>
    <row r="5" spans="1:10">
      <c r="A5" s="44"/>
      <c r="B5" s="15"/>
      <c r="C5" s="15"/>
      <c r="D5" s="15"/>
      <c r="E5" s="15"/>
      <c r="F5" s="15"/>
      <c r="G5" s="15"/>
      <c r="H5" s="15"/>
      <c r="I5" s="15"/>
      <c r="J5" s="15"/>
    </row>
    <row r="6" spans="1:10" ht="37.5" customHeight="1">
      <c r="A6" s="265" t="s">
        <v>25</v>
      </c>
      <c r="B6" s="265"/>
      <c r="C6" s="265"/>
      <c r="D6" s="265"/>
      <c r="E6" s="265"/>
      <c r="F6" s="265"/>
      <c r="G6" s="265"/>
      <c r="H6" s="265"/>
      <c r="I6" s="265"/>
      <c r="J6" s="40"/>
    </row>
    <row r="7" spans="1:10" ht="37.5" customHeight="1">
      <c r="A7" s="114"/>
      <c r="B7" s="114"/>
      <c r="C7" s="114"/>
      <c r="D7" s="114"/>
      <c r="E7" s="114"/>
      <c r="F7" s="114"/>
      <c r="G7" s="114"/>
      <c r="H7" s="114"/>
      <c r="I7" s="114"/>
      <c r="J7" s="40"/>
    </row>
    <row r="8" spans="1:10">
      <c r="A8" s="44"/>
      <c r="B8" s="15"/>
      <c r="C8" s="15"/>
      <c r="D8" s="15"/>
      <c r="E8" s="15"/>
      <c r="F8" s="15"/>
      <c r="G8" s="15"/>
      <c r="H8" s="15"/>
      <c r="I8" s="15"/>
      <c r="J8" s="15"/>
    </row>
    <row r="9" spans="1:10">
      <c r="A9" s="262" t="s">
        <v>26</v>
      </c>
      <c r="B9" s="262"/>
      <c r="C9" s="262"/>
      <c r="D9" s="262"/>
      <c r="E9" s="262"/>
      <c r="F9" s="263">
        <f>Safnblað!D28</f>
        <v>0</v>
      </c>
      <c r="G9" s="263"/>
      <c r="H9" s="264" t="s">
        <v>27</v>
      </c>
      <c r="I9" s="264"/>
      <c r="J9" s="15"/>
    </row>
    <row r="10" spans="1:10">
      <c r="A10" s="44"/>
      <c r="B10" s="15"/>
      <c r="C10" s="15"/>
      <c r="D10" s="15"/>
      <c r="E10" s="15"/>
      <c r="F10" s="15"/>
      <c r="G10" s="15"/>
      <c r="H10" s="15"/>
      <c r="I10" s="15"/>
      <c r="J10" s="15"/>
    </row>
    <row r="11" spans="1:10">
      <c r="A11" s="262"/>
      <c r="B11" s="262"/>
      <c r="C11" s="262"/>
      <c r="D11" s="262"/>
      <c r="E11" s="262"/>
      <c r="F11" s="263"/>
      <c r="G11" s="263"/>
      <c r="H11" s="264"/>
      <c r="I11" s="264"/>
      <c r="J11" s="15"/>
    </row>
    <row r="12" spans="1:10">
      <c r="A12" s="43"/>
    </row>
    <row r="13" spans="1:10">
      <c r="A13" s="43"/>
    </row>
    <row r="14" spans="1:10">
      <c r="A14" s="43"/>
    </row>
    <row r="15" spans="1:10">
      <c r="A15" s="43"/>
    </row>
    <row r="16" spans="1:10">
      <c r="D16" s="256" t="s">
        <v>28</v>
      </c>
      <c r="E16" s="256"/>
      <c r="F16" s="257"/>
      <c r="G16" s="257"/>
      <c r="H16" s="257"/>
      <c r="I16" s="41"/>
    </row>
    <row r="17" spans="1:9">
      <c r="A17" s="43"/>
    </row>
    <row r="18" spans="1:9">
      <c r="A18" s="43"/>
    </row>
    <row r="19" spans="1:9">
      <c r="A19" s="258"/>
      <c r="B19" s="259"/>
      <c r="C19" s="258"/>
      <c r="D19" s="258"/>
      <c r="E19" s="258"/>
      <c r="F19" s="258"/>
      <c r="H19" s="260"/>
      <c r="I19" s="260"/>
    </row>
    <row r="20" spans="1:9">
      <c r="A20" s="40" t="s">
        <v>29</v>
      </c>
      <c r="C20" s="40"/>
      <c r="D20" s="40"/>
      <c r="H20" s="40" t="s">
        <v>30</v>
      </c>
      <c r="I20" s="40"/>
    </row>
    <row r="22" spans="1:9">
      <c r="A22" s="42"/>
      <c r="B22" s="41"/>
      <c r="C22" s="41"/>
      <c r="D22" s="41"/>
      <c r="E22" s="41"/>
      <c r="F22" s="41"/>
      <c r="H22" s="41"/>
      <c r="I22" s="41"/>
    </row>
    <row r="23" spans="1:9">
      <c r="A23" s="40" t="s">
        <v>31</v>
      </c>
      <c r="C23" s="40"/>
      <c r="D23" s="40"/>
      <c r="H23" s="40" t="s">
        <v>32</v>
      </c>
      <c r="I23" s="40"/>
    </row>
    <row r="25" spans="1:9">
      <c r="A25" s="42"/>
      <c r="B25" s="41"/>
      <c r="C25" s="41"/>
      <c r="D25" s="41"/>
      <c r="E25" s="41"/>
      <c r="F25" s="41"/>
      <c r="H25" s="41"/>
      <c r="I25" s="41"/>
    </row>
    <row r="26" spans="1:9">
      <c r="A26" s="40" t="s">
        <v>33</v>
      </c>
      <c r="C26" s="40"/>
      <c r="D26" s="40"/>
      <c r="H26" s="40" t="s">
        <v>34</v>
      </c>
      <c r="I26" s="40"/>
    </row>
    <row r="28" spans="1:9">
      <c r="A28" s="42"/>
      <c r="B28" s="41"/>
      <c r="C28" s="41"/>
      <c r="D28" s="41"/>
      <c r="E28" s="41"/>
      <c r="F28" s="41"/>
    </row>
    <row r="29" spans="1:9">
      <c r="A29" s="40" t="s">
        <v>35</v>
      </c>
      <c r="C29" s="40"/>
      <c r="D29" s="40"/>
    </row>
  </sheetData>
  <mergeCells count="12">
    <mergeCell ref="D16:E16"/>
    <mergeCell ref="F16:H16"/>
    <mergeCell ref="A19:F19"/>
    <mergeCell ref="H19:I19"/>
    <mergeCell ref="A2:I2"/>
    <mergeCell ref="A9:E9"/>
    <mergeCell ref="F9:G9"/>
    <mergeCell ref="H9:I9"/>
    <mergeCell ref="A11:E11"/>
    <mergeCell ref="F11:G11"/>
    <mergeCell ref="H11:I11"/>
    <mergeCell ref="A6:I6"/>
  </mergeCells>
  <pageMargins left="0.7" right="0.61458333333333337" top="0.91666666666666663" bottom="0.75" header="0.3" footer="0.3"/>
  <pageSetup paperSize="9" orientation="portrait" r:id="rId1"/>
  <headerFooter>
    <oddHeader>&amp;L&amp;G&amp;R&amp;"-,Bold"&amp;KFF0000#Útboðs númer#
#Verkheiti#</oddHeader>
    <oddFooter>&amp;R&amp;8Útgáfa 32 - Dags. 2.4.2025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245F-194E-413C-8BCA-92D3148AAE4A}">
  <dimension ref="A2:L45"/>
  <sheetViews>
    <sheetView showGridLines="0" view="pageLayout" topLeftCell="A48" zoomScaleNormal="100" workbookViewId="0" xr3:uid="{3AA1377E-40C9-5CA0-A155-94BC9AA21320}">
      <selection activeCell="L35" sqref="L35"/>
    </sheetView>
  </sheetViews>
  <sheetFormatPr defaultRowHeight="15"/>
  <cols>
    <col min="1" max="1" width="3" style="46" customWidth="1"/>
    <col min="2" max="6" width="8.28515625" customWidth="1"/>
    <col min="7" max="7" width="2.140625" customWidth="1"/>
    <col min="8" max="9" width="6.7109375" customWidth="1"/>
    <col min="10" max="10" width="1.42578125" customWidth="1"/>
    <col min="11" max="12" width="13.7109375" customWidth="1"/>
  </cols>
  <sheetData>
    <row r="2" spans="1:12" ht="18.75">
      <c r="A2" s="269" t="s">
        <v>36</v>
      </c>
      <c r="B2" s="269"/>
      <c r="C2" s="269"/>
      <c r="D2" s="269"/>
      <c r="E2" s="269"/>
      <c r="F2" s="269"/>
      <c r="G2" s="269"/>
      <c r="H2" s="269"/>
      <c r="I2" s="269"/>
      <c r="J2" s="269"/>
      <c r="K2" s="269"/>
      <c r="L2" s="269"/>
    </row>
    <row r="3" spans="1:12" ht="15.75" thickBot="1">
      <c r="A3" s="61"/>
      <c r="B3" s="61"/>
      <c r="C3" s="61"/>
      <c r="D3" s="61"/>
      <c r="E3" s="61"/>
      <c r="F3" s="61"/>
      <c r="G3" s="61"/>
      <c r="H3" s="61"/>
      <c r="I3" s="61"/>
      <c r="J3" s="61"/>
      <c r="K3" s="61"/>
      <c r="L3" s="61"/>
    </row>
    <row r="4" spans="1:12" ht="31.9" customHeight="1">
      <c r="A4" s="270" t="s">
        <v>37</v>
      </c>
      <c r="B4" s="271"/>
      <c r="C4" s="271"/>
      <c r="D4" s="271"/>
      <c r="E4" s="271"/>
      <c r="F4" s="271"/>
      <c r="G4" s="271"/>
      <c r="H4" s="271"/>
      <c r="I4" s="271"/>
      <c r="J4" s="271"/>
      <c r="K4" s="271"/>
      <c r="L4" s="272"/>
    </row>
    <row r="5" spans="1:12" ht="31.9" customHeight="1" thickBot="1">
      <c r="A5" s="273"/>
      <c r="B5" s="274"/>
      <c r="C5" s="274"/>
      <c r="D5" s="274"/>
      <c r="E5" s="274"/>
      <c r="F5" s="274"/>
      <c r="G5" s="274"/>
      <c r="H5" s="274"/>
      <c r="I5" s="274"/>
      <c r="J5" s="274"/>
      <c r="K5" s="274"/>
      <c r="L5" s="275"/>
    </row>
    <row r="7" spans="1:12" ht="15.75">
      <c r="A7" s="276" t="s">
        <v>38</v>
      </c>
      <c r="B7" s="276"/>
      <c r="C7" s="276"/>
      <c r="D7" s="276"/>
      <c r="E7" s="276"/>
      <c r="F7" s="276"/>
      <c r="G7" s="276"/>
      <c r="H7" s="276"/>
      <c r="I7" s="276"/>
      <c r="J7" s="276"/>
      <c r="K7" s="276"/>
      <c r="L7" s="276"/>
    </row>
    <row r="8" spans="1:12" ht="5.25" customHeight="1">
      <c r="B8" s="116"/>
      <c r="C8" s="116"/>
      <c r="D8" s="116"/>
      <c r="E8" s="116"/>
      <c r="F8" s="116"/>
      <c r="G8" s="116"/>
      <c r="H8" s="116"/>
      <c r="I8" s="116"/>
      <c r="J8" s="116"/>
      <c r="K8" s="116"/>
      <c r="L8" s="116"/>
    </row>
    <row r="9" spans="1:12" ht="13.15" customHeight="1">
      <c r="B9" s="60"/>
      <c r="H9" s="59" t="s">
        <v>39</v>
      </c>
    </row>
    <row r="10" spans="1:12" ht="60" customHeight="1">
      <c r="B10" s="277" t="s">
        <v>40</v>
      </c>
      <c r="C10" s="278"/>
      <c r="D10" s="278"/>
      <c r="E10" s="278"/>
      <c r="F10" s="278"/>
      <c r="G10" s="278"/>
      <c r="H10" s="279"/>
      <c r="I10" s="279"/>
      <c r="J10" s="117"/>
      <c r="K10" s="58"/>
      <c r="L10" s="57"/>
    </row>
    <row r="11" spans="1:12">
      <c r="B11" s="56"/>
      <c r="C11" s="56"/>
    </row>
    <row r="12" spans="1:12" ht="15.75">
      <c r="A12" s="266" t="s">
        <v>41</v>
      </c>
      <c r="B12" s="266"/>
      <c r="C12" s="266"/>
      <c r="D12" s="266"/>
      <c r="E12" s="266"/>
      <c r="F12" s="266"/>
      <c r="G12" s="266"/>
      <c r="H12" s="266"/>
      <c r="I12" s="266"/>
      <c r="J12" s="266"/>
      <c r="K12" s="266"/>
      <c r="L12" s="266"/>
    </row>
    <row r="13" spans="1:12" ht="15.75">
      <c r="A13" s="115"/>
      <c r="B13" s="115"/>
      <c r="C13" s="115"/>
      <c r="D13" s="115"/>
      <c r="E13" s="115"/>
      <c r="F13" s="115"/>
      <c r="G13" s="115"/>
      <c r="H13" s="115"/>
      <c r="I13" s="115"/>
      <c r="J13" s="115"/>
      <c r="K13" s="115"/>
      <c r="L13" s="115"/>
    </row>
    <row r="14" spans="1:12" ht="33" customHeight="1">
      <c r="G14" s="54"/>
      <c r="H14" s="267" t="s">
        <v>39</v>
      </c>
      <c r="I14" s="268"/>
      <c r="J14" s="53"/>
      <c r="K14" s="280" t="s">
        <v>42</v>
      </c>
      <c r="L14" s="281"/>
    </row>
    <row r="15" spans="1:12" ht="34.9" customHeight="1">
      <c r="A15" s="46">
        <v>1</v>
      </c>
      <c r="B15" s="277" t="s">
        <v>43</v>
      </c>
      <c r="C15" s="278"/>
      <c r="D15" s="278"/>
      <c r="E15" s="278"/>
      <c r="F15" s="278"/>
      <c r="G15" s="52"/>
      <c r="H15" s="282"/>
      <c r="I15" s="283"/>
      <c r="J15" s="118"/>
      <c r="K15" s="282"/>
      <c r="L15" s="283"/>
    </row>
    <row r="16" spans="1:12" ht="4.9000000000000004" customHeight="1">
      <c r="B16" s="48"/>
      <c r="C16" s="48"/>
      <c r="D16" s="48"/>
      <c r="E16" s="48"/>
      <c r="F16" s="48"/>
      <c r="H16" s="47"/>
      <c r="I16" s="47"/>
      <c r="J16" s="47"/>
      <c r="K16" s="47"/>
      <c r="L16" s="47"/>
    </row>
    <row r="17" spans="1:12" ht="34.9" customHeight="1">
      <c r="A17" s="46">
        <v>2</v>
      </c>
      <c r="B17" s="277" t="s">
        <v>44</v>
      </c>
      <c r="C17" s="278"/>
      <c r="D17" s="278"/>
      <c r="E17" s="278"/>
      <c r="F17" s="278"/>
      <c r="G17" s="50"/>
      <c r="H17" s="282"/>
      <c r="I17" s="283"/>
      <c r="J17" s="118"/>
      <c r="K17" s="282"/>
      <c r="L17" s="283"/>
    </row>
    <row r="18" spans="1:12" ht="4.9000000000000004" customHeight="1">
      <c r="B18" s="51"/>
      <c r="C18" s="51"/>
      <c r="D18" s="51"/>
      <c r="E18" s="51"/>
      <c r="F18" s="51"/>
      <c r="H18" s="47"/>
      <c r="I18" s="47"/>
      <c r="J18" s="47"/>
      <c r="K18" s="47"/>
      <c r="L18" s="47"/>
    </row>
    <row r="19" spans="1:12" ht="64.150000000000006" customHeight="1">
      <c r="A19" s="46">
        <v>3</v>
      </c>
      <c r="B19" s="277" t="s">
        <v>45</v>
      </c>
      <c r="C19" s="278"/>
      <c r="D19" s="278"/>
      <c r="E19" s="278"/>
      <c r="F19" s="278"/>
      <c r="G19" s="50"/>
      <c r="H19" s="282"/>
      <c r="I19" s="283"/>
      <c r="J19" s="118"/>
      <c r="K19" s="284"/>
      <c r="L19" s="285"/>
    </row>
    <row r="20" spans="1:12" ht="4.1500000000000004" customHeight="1">
      <c r="H20" s="55"/>
      <c r="I20" s="55"/>
      <c r="J20" s="55"/>
      <c r="K20" s="55"/>
      <c r="L20" s="55"/>
    </row>
    <row r="21" spans="1:12" ht="70.150000000000006" customHeight="1">
      <c r="A21" s="46">
        <v>4</v>
      </c>
      <c r="B21" s="277" t="s">
        <v>46</v>
      </c>
      <c r="C21" s="278"/>
      <c r="D21" s="278"/>
      <c r="E21" s="278"/>
      <c r="F21" s="278"/>
      <c r="G21" s="50"/>
      <c r="H21" s="282"/>
      <c r="I21" s="283"/>
      <c r="J21" s="118"/>
      <c r="K21" s="284"/>
      <c r="L21" s="285"/>
    </row>
    <row r="23" spans="1:12" ht="15.75">
      <c r="A23" s="266" t="s">
        <v>47</v>
      </c>
      <c r="B23" s="266"/>
      <c r="C23" s="266"/>
      <c r="D23" s="266"/>
      <c r="E23" s="266"/>
      <c r="F23" s="266"/>
      <c r="G23" s="266"/>
      <c r="H23" s="266"/>
      <c r="I23" s="266"/>
      <c r="J23" s="266"/>
      <c r="K23" s="266"/>
      <c r="L23" s="266"/>
    </row>
    <row r="24" spans="1:12" ht="15.75">
      <c r="A24" s="115"/>
      <c r="B24" s="115"/>
      <c r="C24" s="115"/>
      <c r="D24" s="115"/>
      <c r="E24" s="115"/>
      <c r="F24" s="115"/>
      <c r="G24" s="115"/>
      <c r="H24" s="115"/>
      <c r="I24" s="115"/>
      <c r="J24" s="115"/>
      <c r="K24" s="115"/>
      <c r="L24" s="115"/>
    </row>
    <row r="25" spans="1:12" ht="14.45" customHeight="1">
      <c r="G25" s="54"/>
      <c r="H25" s="267" t="s">
        <v>39</v>
      </c>
      <c r="I25" s="268"/>
      <c r="J25" s="53"/>
      <c r="K25" s="280" t="s">
        <v>42</v>
      </c>
      <c r="L25" s="281"/>
    </row>
    <row r="26" spans="1:12" ht="46.9" customHeight="1">
      <c r="A26" s="46">
        <v>5</v>
      </c>
      <c r="B26" s="277" t="s">
        <v>48</v>
      </c>
      <c r="C26" s="278"/>
      <c r="D26" s="278"/>
      <c r="E26" s="278"/>
      <c r="F26" s="278"/>
      <c r="G26" s="52"/>
      <c r="H26" s="282"/>
      <c r="I26" s="283"/>
      <c r="J26" s="118"/>
      <c r="K26" s="282"/>
      <c r="L26" s="283"/>
    </row>
    <row r="27" spans="1:12" ht="4.1500000000000004" customHeight="1">
      <c r="B27" s="48"/>
      <c r="C27" s="48"/>
      <c r="D27" s="48"/>
      <c r="E27" s="48"/>
      <c r="F27" s="48"/>
      <c r="H27" s="47"/>
      <c r="I27" s="47"/>
      <c r="J27" s="47"/>
      <c r="K27" s="47"/>
      <c r="L27" s="47"/>
    </row>
    <row r="28" spans="1:12" ht="53.45" customHeight="1">
      <c r="A28" s="46">
        <v>6</v>
      </c>
      <c r="B28" s="277" t="s">
        <v>49</v>
      </c>
      <c r="C28" s="278"/>
      <c r="D28" s="278"/>
      <c r="E28" s="278"/>
      <c r="F28" s="278"/>
      <c r="G28" s="50"/>
      <c r="H28" s="282"/>
      <c r="I28" s="283"/>
      <c r="J28" s="118"/>
      <c r="K28" s="282"/>
      <c r="L28" s="283"/>
    </row>
    <row r="29" spans="1:12" ht="4.1500000000000004" customHeight="1">
      <c r="B29" s="51"/>
      <c r="C29" s="51"/>
      <c r="D29" s="51"/>
      <c r="E29" s="51"/>
      <c r="F29" s="51"/>
      <c r="H29" s="47"/>
      <c r="I29" s="47"/>
      <c r="J29" s="47"/>
      <c r="K29" s="47"/>
      <c r="L29" s="47"/>
    </row>
    <row r="30" spans="1:12" ht="45.6" customHeight="1">
      <c r="A30" s="46">
        <v>7</v>
      </c>
      <c r="B30" s="277" t="s">
        <v>50</v>
      </c>
      <c r="C30" s="278"/>
      <c r="D30" s="278"/>
      <c r="E30" s="278"/>
      <c r="F30" s="278"/>
      <c r="G30" s="50"/>
      <c r="H30" s="282"/>
      <c r="I30" s="283"/>
      <c r="J30" s="118"/>
      <c r="K30" s="282"/>
      <c r="L30" s="283"/>
    </row>
    <row r="31" spans="1:12" ht="4.1500000000000004" customHeight="1">
      <c r="B31" s="48"/>
      <c r="C31" s="48"/>
      <c r="D31" s="48"/>
      <c r="E31" s="48"/>
      <c r="F31" s="48"/>
      <c r="H31" s="47"/>
      <c r="I31" s="47"/>
      <c r="J31" s="47"/>
      <c r="K31" s="47"/>
      <c r="L31" s="47"/>
    </row>
    <row r="32" spans="1:12" ht="34.15" customHeight="1">
      <c r="A32" s="46">
        <v>8</v>
      </c>
      <c r="B32" s="277" t="s">
        <v>51</v>
      </c>
      <c r="C32" s="278"/>
      <c r="D32" s="278"/>
      <c r="E32" s="278"/>
      <c r="F32" s="278"/>
      <c r="G32" s="50"/>
      <c r="H32" s="287"/>
      <c r="I32" s="288"/>
      <c r="J32" s="49"/>
      <c r="K32" s="289"/>
      <c r="L32" s="290"/>
    </row>
    <row r="33" spans="1:12">
      <c r="B33" s="48"/>
      <c r="C33" s="48"/>
      <c r="D33" s="48"/>
      <c r="E33" s="48"/>
      <c r="F33" s="48"/>
      <c r="H33" s="47"/>
      <c r="I33" s="47"/>
      <c r="J33" s="47"/>
      <c r="K33" s="47"/>
      <c r="L33" s="47"/>
    </row>
    <row r="36" spans="1:12">
      <c r="A36" s="286" t="s">
        <v>52</v>
      </c>
      <c r="B36" s="286"/>
      <c r="C36" s="286"/>
      <c r="D36" s="286"/>
      <c r="E36" s="286"/>
      <c r="F36" s="286"/>
      <c r="G36" s="286"/>
      <c r="H36" s="286"/>
      <c r="I36" s="286"/>
      <c r="J36" s="286"/>
      <c r="K36" s="286"/>
      <c r="L36" s="286"/>
    </row>
    <row r="37" spans="1:12">
      <c r="A37" s="286" t="s">
        <v>53</v>
      </c>
      <c r="B37" s="286"/>
      <c r="C37" s="286"/>
      <c r="D37" s="286"/>
      <c r="E37" s="286"/>
      <c r="F37" s="286"/>
      <c r="G37" s="286"/>
      <c r="H37" s="286"/>
      <c r="I37" s="286"/>
      <c r="J37" s="286"/>
      <c r="K37" s="286"/>
      <c r="L37" s="286"/>
    </row>
    <row r="38" spans="1:12">
      <c r="B38" s="119"/>
      <c r="C38" s="119"/>
      <c r="D38" s="119"/>
      <c r="E38" s="119"/>
      <c r="F38" s="119"/>
      <c r="G38" s="119"/>
      <c r="H38" s="119"/>
      <c r="I38" s="119"/>
      <c r="J38" s="119"/>
      <c r="K38" s="119"/>
      <c r="L38" s="119"/>
    </row>
    <row r="40" spans="1:12">
      <c r="A40" s="286" t="s">
        <v>52</v>
      </c>
      <c r="B40" s="286"/>
      <c r="C40" s="286"/>
      <c r="D40" s="286"/>
      <c r="E40" s="286"/>
      <c r="F40" s="286"/>
      <c r="G40" s="286"/>
      <c r="H40" s="286"/>
      <c r="I40" s="286"/>
      <c r="J40" s="286"/>
      <c r="K40" s="286"/>
      <c r="L40" s="286"/>
    </row>
    <row r="41" spans="1:12">
      <c r="A41" s="286" t="s">
        <v>54</v>
      </c>
      <c r="B41" s="286"/>
      <c r="C41" s="286"/>
      <c r="D41" s="286"/>
      <c r="E41" s="286"/>
      <c r="F41" s="286"/>
      <c r="G41" s="286"/>
      <c r="H41" s="286"/>
      <c r="I41" s="286"/>
      <c r="J41" s="286"/>
      <c r="K41" s="286"/>
      <c r="L41" s="286"/>
    </row>
    <row r="42" spans="1:12">
      <c r="B42" s="119"/>
      <c r="C42" s="119"/>
      <c r="D42" s="119"/>
      <c r="E42" s="119"/>
      <c r="F42" s="119"/>
      <c r="G42" s="119"/>
      <c r="H42" s="119"/>
      <c r="I42" s="119"/>
      <c r="J42" s="119"/>
      <c r="K42" s="119"/>
      <c r="L42" s="119"/>
    </row>
    <row r="44" spans="1:12">
      <c r="A44" s="286" t="s">
        <v>52</v>
      </c>
      <c r="B44" s="286"/>
      <c r="C44" s="286"/>
      <c r="D44" s="286"/>
      <c r="E44" s="286"/>
      <c r="F44" s="286"/>
      <c r="G44" s="286"/>
      <c r="H44" s="286"/>
      <c r="I44" s="286"/>
      <c r="J44" s="286"/>
      <c r="K44" s="286"/>
      <c r="L44" s="286"/>
    </row>
    <row r="45" spans="1:12">
      <c r="A45" s="286" t="s">
        <v>55</v>
      </c>
      <c r="B45" s="286"/>
      <c r="C45" s="286"/>
      <c r="D45" s="286"/>
      <c r="E45" s="286"/>
      <c r="F45" s="286"/>
      <c r="G45" s="286"/>
      <c r="H45" s="286"/>
      <c r="I45" s="286"/>
      <c r="J45" s="286"/>
      <c r="K45" s="286"/>
      <c r="L45" s="286"/>
    </row>
  </sheetData>
  <mergeCells count="41">
    <mergeCell ref="B30:F30"/>
    <mergeCell ref="H30:I30"/>
    <mergeCell ref="K30:L30"/>
    <mergeCell ref="A41:L41"/>
    <mergeCell ref="A44:L44"/>
    <mergeCell ref="A45:L45"/>
    <mergeCell ref="B32:F32"/>
    <mergeCell ref="H32:I32"/>
    <mergeCell ref="K32:L32"/>
    <mergeCell ref="A36:L36"/>
    <mergeCell ref="A37:L37"/>
    <mergeCell ref="A40:L40"/>
    <mergeCell ref="B26:F26"/>
    <mergeCell ref="H26:I26"/>
    <mergeCell ref="K26:L26"/>
    <mergeCell ref="B28:F28"/>
    <mergeCell ref="H28:I28"/>
    <mergeCell ref="K28:L28"/>
    <mergeCell ref="B21:F21"/>
    <mergeCell ref="H21:I21"/>
    <mergeCell ref="K21:L21"/>
    <mergeCell ref="A23:L23"/>
    <mergeCell ref="H25:I25"/>
    <mergeCell ref="K25:L25"/>
    <mergeCell ref="B15:F15"/>
    <mergeCell ref="H15:I15"/>
    <mergeCell ref="K15:L15"/>
    <mergeCell ref="B19:F19"/>
    <mergeCell ref="H19:I19"/>
    <mergeCell ref="K19:L19"/>
    <mergeCell ref="B17:F17"/>
    <mergeCell ref="H17:I17"/>
    <mergeCell ref="K17:L17"/>
    <mergeCell ref="A12:L12"/>
    <mergeCell ref="H14:I14"/>
    <mergeCell ref="A2:L2"/>
    <mergeCell ref="A4:L5"/>
    <mergeCell ref="A7:L7"/>
    <mergeCell ref="B10:G10"/>
    <mergeCell ref="H10:I10"/>
    <mergeCell ref="K14:L14"/>
  </mergeCells>
  <pageMargins left="0.7" right="0.61458333333333337" top="0.91666666666666663" bottom="0.75" header="0.3" footer="0.3"/>
  <pageSetup paperSize="9" orientation="portrait" horizontalDpi="1200" verticalDpi="1200" r:id="rId1"/>
  <headerFooter>
    <oddHeader>&amp;L&amp;G&amp;R&amp;"-,Bold"&amp;KFF0000#Útboðs númer#
#Verkheiti#</oddHeader>
    <oddFooter>&amp;R&amp;8Útgáfa 32 - Dags. 2.4.2025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6EAE-BC11-44FC-B249-3246FD3AADD1}">
  <dimension ref="A2:E29"/>
  <sheetViews>
    <sheetView showGridLines="0" view="pageLayout" zoomScaleNormal="120" workbookViewId="0" xr3:uid="{72D108DF-454E-54D0-A859-CC76508A3BDD}">
      <selection activeCell="D24" sqref="D24"/>
    </sheetView>
  </sheetViews>
  <sheetFormatPr defaultColWidth="9.140625" defaultRowHeight="15"/>
  <cols>
    <col min="1" max="1" width="3" style="8" customWidth="1"/>
    <col min="2" max="2" width="5.140625" style="16" customWidth="1"/>
    <col min="3" max="3" width="57.85546875" style="8" customWidth="1"/>
    <col min="4" max="4" width="16.85546875" style="8" customWidth="1"/>
    <col min="5" max="5" width="1.7109375" style="8" customWidth="1"/>
    <col min="6" max="16384" width="9.140625" style="8"/>
  </cols>
  <sheetData>
    <row r="2" spans="1:4" ht="18.75">
      <c r="A2" s="291" t="s">
        <v>5</v>
      </c>
      <c r="B2" s="291"/>
      <c r="C2" s="291"/>
      <c r="D2" s="291"/>
    </row>
    <row r="3" spans="1:4" ht="26.25">
      <c r="A3" s="76"/>
      <c r="B3" s="17"/>
      <c r="C3" s="18"/>
    </row>
    <row r="4" spans="1:4" ht="15" customHeight="1">
      <c r="A4" s="75" t="s">
        <v>56</v>
      </c>
    </row>
    <row r="5" spans="1:4">
      <c r="A5" s="15"/>
      <c r="B5" s="19" t="s">
        <v>57</v>
      </c>
      <c r="C5" s="15"/>
    </row>
    <row r="7" spans="1:4" ht="15.75">
      <c r="A7" s="73" t="str">
        <f>Tilboðsskrá!A9</f>
        <v>2.  ALMENN VERKLÝSING</v>
      </c>
    </row>
    <row r="8" spans="1:4">
      <c r="C8" s="72"/>
      <c r="D8"/>
    </row>
    <row r="9" spans="1:4">
      <c r="B9" s="68" t="s">
        <v>58</v>
      </c>
      <c r="C9" s="21" t="s">
        <v>59</v>
      </c>
      <c r="D9" s="69">
        <f>Tilboðsskrá!J48</f>
        <v>0</v>
      </c>
    </row>
    <row r="10" spans="1:4">
      <c r="B10" s="68" t="s">
        <v>60</v>
      </c>
      <c r="C10" s="21" t="s">
        <v>61</v>
      </c>
      <c r="D10" s="69">
        <f>Tilboðsskrá!J88</f>
        <v>0</v>
      </c>
    </row>
    <row r="11" spans="1:4">
      <c r="B11" s="68" t="str">
        <f>Tilboðsskrá!A91</f>
        <v xml:space="preserve"> 2.4</v>
      </c>
      <c r="C11" s="70" t="str">
        <f>Tilboðsskrá!B91</f>
        <v>TÍMAVINNA</v>
      </c>
      <c r="D11" s="69">
        <f>Tilboðsskrá!J102</f>
        <v>0</v>
      </c>
    </row>
    <row r="12" spans="1:4">
      <c r="B12" s="68"/>
      <c r="C12" s="67"/>
      <c r="D12" s="69"/>
    </row>
    <row r="13" spans="1:4">
      <c r="B13" s="68"/>
      <c r="C13" s="67"/>
      <c r="D13" s="74"/>
    </row>
    <row r="14" spans="1:4">
      <c r="C14" s="65" t="s">
        <v>62</v>
      </c>
      <c r="D14" s="64">
        <f>SUM(D9:D13)</f>
        <v>0</v>
      </c>
    </row>
    <row r="16" spans="1:4" ht="15.75">
      <c r="A16" s="73" t="str">
        <f>Tilboðsskrá!A104</f>
        <v>3.  VEITUR</v>
      </c>
      <c r="B16" s="71"/>
      <c r="C16" s="71"/>
      <c r="D16" s="71"/>
    </row>
    <row r="17" spans="1:5">
      <c r="A17" s="71"/>
      <c r="B17" s="71"/>
      <c r="C17" s="72"/>
      <c r="D17" s="71"/>
    </row>
    <row r="18" spans="1:5">
      <c r="A18" s="66"/>
      <c r="B18" s="68" t="str">
        <f>Tilboðsskrá!A105</f>
        <v xml:space="preserve"> 3.2</v>
      </c>
      <c r="C18" s="70" t="str">
        <f>Tilboðsskrá!B105</f>
        <v>JARÐVINNA</v>
      </c>
      <c r="D18" s="69">
        <f>Tilboðsskrá!J138</f>
        <v>0</v>
      </c>
    </row>
    <row r="19" spans="1:5">
      <c r="A19" s="66"/>
      <c r="B19" s="68" t="str">
        <f>Tilboðsskrá!A141</f>
        <v xml:space="preserve"> 3.3</v>
      </c>
      <c r="C19" s="70" t="str">
        <f>Tilboðsskrá!B141</f>
        <v>FRÁVEITA</v>
      </c>
      <c r="D19" s="69">
        <f>Tilboðsskrá!J366</f>
        <v>0</v>
      </c>
    </row>
    <row r="20" spans="1:5">
      <c r="A20" s="66"/>
      <c r="B20" s="68" t="s">
        <v>63</v>
      </c>
      <c r="C20" s="21" t="s">
        <v>64</v>
      </c>
      <c r="D20" s="69">
        <f>Tilboðsskrá!J485</f>
        <v>0</v>
      </c>
    </row>
    <row r="21" spans="1:5">
      <c r="A21" s="66"/>
      <c r="B21" s="68" t="str">
        <f>Tilboðsskrá!A488</f>
        <v xml:space="preserve"> 3.5</v>
      </c>
      <c r="C21" s="70" t="str">
        <f>Tilboðsskrá!B488</f>
        <v>HITAVEITULAGNIR</v>
      </c>
      <c r="D21" s="69">
        <f>Tilboðsskrá!J749</f>
        <v>0</v>
      </c>
    </row>
    <row r="22" spans="1:5">
      <c r="A22" s="66"/>
      <c r="B22" s="68" t="str">
        <f>Tilboðsskrá!A752</f>
        <v xml:space="preserve"> 3.6</v>
      </c>
      <c r="C22" s="70" t="str">
        <f>Tilboðsskrá!B752</f>
        <v>RAFLAGNIR</v>
      </c>
      <c r="D22" s="69">
        <f>Tilboðsskrá!J792</f>
        <v>0</v>
      </c>
    </row>
    <row r="23" spans="1:5">
      <c r="A23" s="66"/>
      <c r="B23" s="68"/>
      <c r="C23" s="67"/>
      <c r="D23" s="66"/>
    </row>
    <row r="24" spans="1:5">
      <c r="B24" s="7"/>
      <c r="C24" s="65" t="s">
        <v>65</v>
      </c>
      <c r="D24" s="64">
        <f>SUM(D18:D23)</f>
        <v>0</v>
      </c>
    </row>
    <row r="26" spans="1:5">
      <c r="D26" s="20" t="s">
        <v>66</v>
      </c>
      <c r="E26" s="20"/>
    </row>
    <row r="27" spans="1:5" ht="3.75" customHeight="1">
      <c r="D27" s="20"/>
      <c r="E27" s="20"/>
    </row>
    <row r="28" spans="1:5" ht="15.75" thickBot="1">
      <c r="C28" s="63" t="s">
        <v>67</v>
      </c>
      <c r="D28" s="62">
        <f>D14+D24</f>
        <v>0</v>
      </c>
    </row>
    <row r="29" spans="1:5" ht="15.75" thickTop="1"/>
  </sheetData>
  <mergeCells count="1">
    <mergeCell ref="A2:D2"/>
  </mergeCells>
  <phoneticPr fontId="45" type="noConversion"/>
  <pageMargins left="0.7" right="0.61458333333333337" top="0.91666666666666663" bottom="0.75" header="0.3" footer="0.3"/>
  <pageSetup paperSize="9" orientation="landscape" r:id="rId1"/>
  <headerFooter>
    <oddHeader>&amp;L&amp;G&amp;R&amp;"-,Bold"&amp;KFF0000#Útboðs númer#
#Verkheiti#</oddHeader>
    <oddFooter>&amp;R&amp;8Útgáfa 32 - Dags. 2.4.2025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DBA4-ACE6-4ECE-8BE4-C941C503F623}">
  <dimension ref="A1:N793"/>
  <sheetViews>
    <sheetView showGridLines="0" tabSelected="1" view="pageLayout" topLeftCell="A766" zoomScale="110" zoomScaleNormal="120" zoomScaleSheetLayoutView="140" zoomScalePageLayoutView="110" workbookViewId="0" xr3:uid="{57F12E07-9307-5252-921E-DE05A1E3B1DE}">
      <selection activeCell="B118" sqref="B118"/>
    </sheetView>
  </sheetViews>
  <sheetFormatPr defaultColWidth="9.140625" defaultRowHeight="15"/>
  <cols>
    <col min="1" max="1" width="12.7109375" style="14" customWidth="1"/>
    <col min="2" max="2" width="48.140625" style="8" customWidth="1"/>
    <col min="3" max="3" width="6.28515625" style="13" customWidth="1"/>
    <col min="4" max="4" width="7.140625" style="8" customWidth="1"/>
    <col min="5" max="5" width="4.140625" style="8" customWidth="1"/>
    <col min="6" max="6" width="1.42578125" style="8" customWidth="1"/>
    <col min="7" max="7" width="8.140625" style="8" customWidth="1"/>
    <col min="8" max="9" width="2.7109375" style="8" customWidth="1"/>
    <col min="10" max="10" width="12.85546875" style="8" customWidth="1"/>
    <col min="11" max="11" width="1.7109375" customWidth="1"/>
    <col min="12" max="16384" width="9.140625" style="8"/>
  </cols>
  <sheetData>
    <row r="1" spans="1:12" s="84" customFormat="1" ht="26.25">
      <c r="A1" s="291" t="s">
        <v>68</v>
      </c>
      <c r="B1" s="291"/>
      <c r="C1" s="291"/>
      <c r="D1" s="291"/>
      <c r="E1" s="291"/>
      <c r="F1" s="291"/>
      <c r="G1" s="291"/>
      <c r="H1" s="291"/>
      <c r="I1" s="291"/>
      <c r="J1" s="291"/>
      <c r="K1"/>
    </row>
    <row r="2" spans="1:12" s="84" customFormat="1" ht="72.75" customHeight="1">
      <c r="A2" s="293" t="s">
        <v>69</v>
      </c>
      <c r="B2" s="293"/>
      <c r="C2" s="293"/>
      <c r="D2" s="293"/>
      <c r="E2" s="293"/>
      <c r="F2" s="293"/>
      <c r="G2" s="293"/>
      <c r="H2" s="293"/>
      <c r="I2" s="293"/>
      <c r="J2" s="293"/>
      <c r="K2" s="293"/>
    </row>
    <row r="3" spans="1:12" s="84" customFormat="1" ht="26.25">
      <c r="A3" s="75" t="s">
        <v>70</v>
      </c>
      <c r="C3" s="86"/>
      <c r="K3"/>
    </row>
    <row r="4" spans="1:12" s="84" customFormat="1" ht="4.5" customHeight="1">
      <c r="C4" s="86"/>
      <c r="D4" s="85"/>
      <c r="K4"/>
    </row>
    <row r="5" spans="1:12">
      <c r="A5" s="19" t="s">
        <v>57</v>
      </c>
      <c r="B5" s="120"/>
      <c r="C5" s="9"/>
      <c r="D5" s="7"/>
      <c r="E5" s="7"/>
      <c r="F5" s="7"/>
      <c r="G5" s="7"/>
      <c r="H5" s="7"/>
      <c r="I5" s="7"/>
      <c r="J5" s="7"/>
      <c r="L5" s="120"/>
    </row>
    <row r="6" spans="1:12" ht="5.0999999999999996" customHeight="1">
      <c r="A6" s="83"/>
      <c r="B6" s="120"/>
      <c r="C6" s="9"/>
      <c r="D6" s="7"/>
      <c r="E6" s="7"/>
      <c r="F6" s="7"/>
      <c r="G6" s="7"/>
      <c r="H6" s="7"/>
      <c r="I6" s="7"/>
      <c r="J6" s="7"/>
      <c r="L6" s="120"/>
    </row>
    <row r="7" spans="1:12">
      <c r="A7" s="3"/>
      <c r="B7" s="4" t="s">
        <v>71</v>
      </c>
      <c r="C7" s="5" t="s">
        <v>72</v>
      </c>
      <c r="D7" s="6" t="s">
        <v>73</v>
      </c>
      <c r="E7" s="2"/>
      <c r="F7" s="6"/>
      <c r="G7" s="6" t="s">
        <v>74</v>
      </c>
      <c r="H7" s="6"/>
      <c r="I7" s="6"/>
      <c r="J7" s="6" t="s">
        <v>75</v>
      </c>
      <c r="L7" s="120"/>
    </row>
    <row r="8" spans="1:12" ht="5.0999999999999996" customHeight="1">
      <c r="A8" s="10"/>
      <c r="B8" s="120"/>
      <c r="C8" s="11"/>
      <c r="D8" s="12"/>
      <c r="E8" s="1"/>
      <c r="F8" s="12"/>
      <c r="G8" s="12"/>
      <c r="H8" s="12"/>
      <c r="I8" s="12"/>
      <c r="J8" s="12"/>
      <c r="L8" s="120"/>
    </row>
    <row r="9" spans="1:12" ht="16.5" thickBot="1">
      <c r="A9" s="82" t="s">
        <v>76</v>
      </c>
      <c r="B9" s="78"/>
      <c r="C9" s="81"/>
      <c r="D9" s="80"/>
      <c r="E9" s="78"/>
      <c r="F9" s="78"/>
      <c r="G9" s="79"/>
      <c r="H9" s="78"/>
      <c r="I9" s="78"/>
      <c r="J9" s="77"/>
      <c r="L9" s="120"/>
    </row>
    <row r="10" spans="1:12" ht="15.75" thickTop="1">
      <c r="A10" s="138" t="s">
        <v>77</v>
      </c>
      <c r="B10" s="71" t="s">
        <v>59</v>
      </c>
      <c r="C10" s="141"/>
      <c r="D10" s="135"/>
      <c r="E10" s="71"/>
      <c r="F10" s="71"/>
      <c r="G10" s="142"/>
      <c r="H10" s="71"/>
      <c r="I10" s="71"/>
      <c r="J10" s="143"/>
      <c r="L10" s="120"/>
    </row>
    <row r="11" spans="1:12">
      <c r="A11" s="144" t="s">
        <v>78</v>
      </c>
      <c r="B11" s="139" t="s">
        <v>79</v>
      </c>
      <c r="C11" s="139"/>
      <c r="D11" s="119"/>
      <c r="E11" s="120"/>
      <c r="F11" s="120"/>
      <c r="G11" s="120"/>
      <c r="H11" s="120"/>
      <c r="I11" s="120"/>
      <c r="J11" s="120"/>
      <c r="K11" s="120"/>
      <c r="L11" s="120"/>
    </row>
    <row r="12" spans="1:12">
      <c r="A12" s="145" t="s">
        <v>80</v>
      </c>
      <c r="B12" s="88" t="s">
        <v>79</v>
      </c>
      <c r="C12" s="88"/>
      <c r="D12" s="119" t="s">
        <v>81</v>
      </c>
      <c r="E12" s="146" t="s">
        <v>82</v>
      </c>
      <c r="F12" s="147"/>
      <c r="G12" s="148"/>
      <c r="H12" s="149" t="s">
        <v>83</v>
      </c>
      <c r="I12" s="147" t="s">
        <v>84</v>
      </c>
      <c r="J12" s="150">
        <f>C12*G12</f>
        <v>0</v>
      </c>
      <c r="L12" s="120"/>
    </row>
    <row r="13" spans="1:12">
      <c r="A13" s="144" t="s">
        <v>85</v>
      </c>
      <c r="B13" s="139" t="s">
        <v>86</v>
      </c>
      <c r="C13" s="139"/>
      <c r="D13" s="119"/>
      <c r="E13" s="120"/>
      <c r="F13" s="120"/>
      <c r="G13" s="120"/>
      <c r="H13" s="120"/>
      <c r="I13" s="120"/>
      <c r="J13" s="120"/>
      <c r="K13" s="120"/>
      <c r="L13" s="120"/>
    </row>
    <row r="14" spans="1:12">
      <c r="A14" s="145" t="s">
        <v>87</v>
      </c>
      <c r="B14" s="151" t="s">
        <v>86</v>
      </c>
      <c r="C14" s="151"/>
      <c r="D14" s="119" t="s">
        <v>81</v>
      </c>
      <c r="E14" s="146" t="s">
        <v>82</v>
      </c>
      <c r="F14" s="147"/>
      <c r="G14" s="148"/>
      <c r="H14" s="149" t="s">
        <v>83</v>
      </c>
      <c r="I14" s="147" t="s">
        <v>84</v>
      </c>
      <c r="J14" s="150">
        <f t="shared" ref="J14:J18" si="0">C14*G14</f>
        <v>0</v>
      </c>
      <c r="L14" s="120"/>
    </row>
    <row r="15" spans="1:12">
      <c r="A15" s="145" t="s">
        <v>88</v>
      </c>
      <c r="B15" s="151" t="s">
        <v>89</v>
      </c>
      <c r="C15" s="151"/>
      <c r="D15" s="119" t="s">
        <v>90</v>
      </c>
      <c r="E15" s="146" t="s">
        <v>82</v>
      </c>
      <c r="F15" s="147"/>
      <c r="G15" s="148"/>
      <c r="H15" s="149" t="s">
        <v>83</v>
      </c>
      <c r="I15" s="147" t="s">
        <v>84</v>
      </c>
      <c r="J15" s="150">
        <f t="shared" si="0"/>
        <v>0</v>
      </c>
      <c r="L15" s="120"/>
    </row>
    <row r="16" spans="1:12">
      <c r="A16" s="145" t="s">
        <v>91</v>
      </c>
      <c r="B16" s="88" t="s">
        <v>92</v>
      </c>
      <c r="C16" s="88"/>
      <c r="D16" s="119" t="s">
        <v>90</v>
      </c>
      <c r="E16" s="146" t="s">
        <v>82</v>
      </c>
      <c r="F16" s="147"/>
      <c r="G16" s="148"/>
      <c r="H16" s="149" t="s">
        <v>83</v>
      </c>
      <c r="I16" s="147" t="s">
        <v>84</v>
      </c>
      <c r="J16" s="150">
        <f t="shared" si="0"/>
        <v>0</v>
      </c>
      <c r="L16" s="120"/>
    </row>
    <row r="17" spans="1:12">
      <c r="A17" s="145" t="s">
        <v>93</v>
      </c>
      <c r="B17" s="129" t="s">
        <v>94</v>
      </c>
      <c r="C17" s="129"/>
      <c r="D17" s="119" t="s">
        <v>90</v>
      </c>
      <c r="E17" s="146" t="s">
        <v>82</v>
      </c>
      <c r="F17" s="147"/>
      <c r="G17" s="148"/>
      <c r="H17" s="149" t="s">
        <v>83</v>
      </c>
      <c r="I17" s="147" t="s">
        <v>84</v>
      </c>
      <c r="J17" s="150">
        <f t="shared" si="0"/>
        <v>0</v>
      </c>
      <c r="L17" s="120"/>
    </row>
    <row r="18" spans="1:12">
      <c r="A18" s="145" t="s">
        <v>95</v>
      </c>
      <c r="B18" s="129" t="s">
        <v>96</v>
      </c>
      <c r="C18" s="129"/>
      <c r="D18" s="119" t="s">
        <v>90</v>
      </c>
      <c r="E18" s="146" t="s">
        <v>82</v>
      </c>
      <c r="F18" s="147"/>
      <c r="G18" s="148"/>
      <c r="H18" s="149" t="s">
        <v>83</v>
      </c>
      <c r="I18" s="147" t="s">
        <v>84</v>
      </c>
      <c r="J18" s="150">
        <f t="shared" si="0"/>
        <v>0</v>
      </c>
      <c r="L18" s="120"/>
    </row>
    <row r="19" spans="1:12">
      <c r="A19" s="144" t="s">
        <v>97</v>
      </c>
      <c r="B19" s="139" t="s">
        <v>98</v>
      </c>
      <c r="C19" s="139"/>
      <c r="D19" s="120"/>
      <c r="E19" s="120"/>
      <c r="F19" s="120"/>
      <c r="G19" s="120"/>
      <c r="H19" s="120"/>
      <c r="I19" s="120"/>
      <c r="J19" s="120"/>
      <c r="K19" s="120"/>
      <c r="L19" s="120"/>
    </row>
    <row r="20" spans="1:12">
      <c r="A20" s="144"/>
      <c r="B20" s="130" t="s">
        <v>99</v>
      </c>
      <c r="C20" s="130"/>
      <c r="D20" s="119"/>
      <c r="E20" s="146"/>
      <c r="F20" s="147"/>
      <c r="G20" s="120"/>
      <c r="H20" s="120"/>
      <c r="I20" s="120"/>
      <c r="J20" s="120"/>
      <c r="K20" s="120"/>
      <c r="L20" s="120"/>
    </row>
    <row r="21" spans="1:12">
      <c r="A21" s="145" t="s">
        <v>100</v>
      </c>
      <c r="B21" s="129" t="s">
        <v>101</v>
      </c>
      <c r="C21" s="129"/>
      <c r="D21" s="119" t="s">
        <v>102</v>
      </c>
      <c r="E21" s="146" t="s">
        <v>82</v>
      </c>
      <c r="F21" s="147"/>
      <c r="G21" s="148"/>
      <c r="H21" s="149" t="s">
        <v>83</v>
      </c>
      <c r="I21" s="147" t="s">
        <v>84</v>
      </c>
      <c r="J21" s="150">
        <f t="shared" ref="J21:J27" si="1">C21*G21</f>
        <v>0</v>
      </c>
      <c r="L21" s="120"/>
    </row>
    <row r="22" spans="1:12">
      <c r="A22" s="145" t="s">
        <v>103</v>
      </c>
      <c r="B22" s="129" t="s">
        <v>104</v>
      </c>
      <c r="C22" s="129"/>
      <c r="D22" s="119" t="s">
        <v>102</v>
      </c>
      <c r="E22" s="146" t="s">
        <v>82</v>
      </c>
      <c r="F22" s="147"/>
      <c r="G22" s="148"/>
      <c r="H22" s="149" t="s">
        <v>83</v>
      </c>
      <c r="I22" s="147" t="s">
        <v>84</v>
      </c>
      <c r="J22" s="150">
        <f t="shared" si="1"/>
        <v>0</v>
      </c>
      <c r="L22" s="120"/>
    </row>
    <row r="23" spans="1:12">
      <c r="A23" s="145" t="s">
        <v>105</v>
      </c>
      <c r="B23" s="129" t="s">
        <v>106</v>
      </c>
      <c r="C23" s="129"/>
      <c r="D23" s="119" t="s">
        <v>102</v>
      </c>
      <c r="E23" s="146" t="s">
        <v>82</v>
      </c>
      <c r="F23" s="147"/>
      <c r="G23" s="148"/>
      <c r="H23" s="149" t="s">
        <v>83</v>
      </c>
      <c r="I23" s="147" t="s">
        <v>84</v>
      </c>
      <c r="J23" s="150">
        <f t="shared" si="1"/>
        <v>0</v>
      </c>
      <c r="L23" s="120"/>
    </row>
    <row r="24" spans="1:12">
      <c r="A24" s="145" t="s">
        <v>107</v>
      </c>
      <c r="B24" s="129" t="s">
        <v>108</v>
      </c>
      <c r="C24" s="129"/>
      <c r="D24" s="119" t="s">
        <v>102</v>
      </c>
      <c r="E24" s="146" t="s">
        <v>82</v>
      </c>
      <c r="F24" s="147"/>
      <c r="G24" s="148"/>
      <c r="H24" s="149" t="s">
        <v>83</v>
      </c>
      <c r="I24" s="147" t="s">
        <v>84</v>
      </c>
      <c r="J24" s="150">
        <f t="shared" si="1"/>
        <v>0</v>
      </c>
      <c r="L24" s="120"/>
    </row>
    <row r="25" spans="1:12">
      <c r="A25" s="145" t="s">
        <v>109</v>
      </c>
      <c r="B25" s="129" t="s">
        <v>110</v>
      </c>
      <c r="C25" s="129"/>
      <c r="D25" s="119" t="s">
        <v>102</v>
      </c>
      <c r="E25" s="146" t="s">
        <v>82</v>
      </c>
      <c r="F25" s="147"/>
      <c r="G25" s="148"/>
      <c r="H25" s="149" t="s">
        <v>83</v>
      </c>
      <c r="I25" s="147" t="s">
        <v>84</v>
      </c>
      <c r="J25" s="150">
        <f t="shared" si="1"/>
        <v>0</v>
      </c>
      <c r="L25" s="120"/>
    </row>
    <row r="26" spans="1:12">
      <c r="A26" s="145" t="s">
        <v>111</v>
      </c>
      <c r="B26" s="129" t="s">
        <v>112</v>
      </c>
      <c r="C26" s="129"/>
      <c r="D26" s="119" t="s">
        <v>102</v>
      </c>
      <c r="E26" s="146" t="s">
        <v>82</v>
      </c>
      <c r="F26" s="147"/>
      <c r="G26" s="148"/>
      <c r="H26" s="149" t="s">
        <v>83</v>
      </c>
      <c r="I26" s="147" t="s">
        <v>84</v>
      </c>
      <c r="J26" s="150">
        <f t="shared" si="1"/>
        <v>0</v>
      </c>
      <c r="L26" s="120"/>
    </row>
    <row r="27" spans="1:12">
      <c r="A27" s="145" t="s">
        <v>113</v>
      </c>
      <c r="B27" s="129" t="s">
        <v>114</v>
      </c>
      <c r="C27" s="129"/>
      <c r="D27" s="119" t="s">
        <v>102</v>
      </c>
      <c r="E27" s="146" t="s">
        <v>82</v>
      </c>
      <c r="F27" s="147"/>
      <c r="G27" s="148"/>
      <c r="H27" s="149" t="s">
        <v>83</v>
      </c>
      <c r="I27" s="147" t="s">
        <v>84</v>
      </c>
      <c r="J27" s="150">
        <f t="shared" si="1"/>
        <v>0</v>
      </c>
      <c r="L27" s="120"/>
    </row>
    <row r="28" spans="1:12">
      <c r="A28" s="144"/>
      <c r="B28" s="130" t="s">
        <v>115</v>
      </c>
      <c r="C28" s="130"/>
      <c r="D28" s="119"/>
      <c r="E28" s="146"/>
      <c r="F28" s="147"/>
      <c r="G28" s="120"/>
      <c r="H28" s="120"/>
      <c r="I28" s="120"/>
      <c r="J28" s="120"/>
      <c r="K28" s="120"/>
      <c r="L28" s="120"/>
    </row>
    <row r="29" spans="1:12">
      <c r="A29" s="145" t="s">
        <v>116</v>
      </c>
      <c r="B29" s="129" t="s">
        <v>117</v>
      </c>
      <c r="C29" s="129"/>
      <c r="D29" s="119" t="s">
        <v>102</v>
      </c>
      <c r="E29" s="146" t="s">
        <v>82</v>
      </c>
      <c r="F29" s="147"/>
      <c r="G29" s="148"/>
      <c r="H29" s="149" t="s">
        <v>83</v>
      </c>
      <c r="I29" s="147" t="s">
        <v>84</v>
      </c>
      <c r="J29" s="150">
        <f t="shared" ref="J29:J34" si="2">C29*G29</f>
        <v>0</v>
      </c>
      <c r="L29" s="120"/>
    </row>
    <row r="30" spans="1:12">
      <c r="A30" s="145" t="s">
        <v>118</v>
      </c>
      <c r="B30" s="129" t="s">
        <v>119</v>
      </c>
      <c r="C30" s="129"/>
      <c r="D30" s="119" t="s">
        <v>102</v>
      </c>
      <c r="E30" s="146" t="s">
        <v>82</v>
      </c>
      <c r="F30" s="147"/>
      <c r="G30" s="148"/>
      <c r="H30" s="149" t="s">
        <v>83</v>
      </c>
      <c r="I30" s="147" t="s">
        <v>84</v>
      </c>
      <c r="J30" s="150">
        <f t="shared" si="2"/>
        <v>0</v>
      </c>
      <c r="L30" s="120"/>
    </row>
    <row r="31" spans="1:12">
      <c r="A31" s="145" t="s">
        <v>120</v>
      </c>
      <c r="B31" s="129" t="s">
        <v>121</v>
      </c>
      <c r="C31" s="129"/>
      <c r="D31" s="119" t="s">
        <v>102</v>
      </c>
      <c r="E31" s="146" t="s">
        <v>82</v>
      </c>
      <c r="F31" s="147"/>
      <c r="G31" s="148"/>
      <c r="H31" s="149" t="s">
        <v>83</v>
      </c>
      <c r="I31" s="147" t="s">
        <v>84</v>
      </c>
      <c r="J31" s="150">
        <f t="shared" si="2"/>
        <v>0</v>
      </c>
      <c r="L31" s="120"/>
    </row>
    <row r="32" spans="1:12">
      <c r="A32" s="145" t="s">
        <v>122</v>
      </c>
      <c r="B32" s="129" t="s">
        <v>123</v>
      </c>
      <c r="C32" s="129"/>
      <c r="D32" s="119" t="s">
        <v>102</v>
      </c>
      <c r="E32" s="146" t="s">
        <v>82</v>
      </c>
      <c r="F32" s="147"/>
      <c r="G32" s="148"/>
      <c r="H32" s="149" t="s">
        <v>83</v>
      </c>
      <c r="I32" s="147" t="s">
        <v>84</v>
      </c>
      <c r="J32" s="150">
        <f t="shared" si="2"/>
        <v>0</v>
      </c>
      <c r="L32" s="120"/>
    </row>
    <row r="33" spans="1:12">
      <c r="A33" s="145" t="s">
        <v>124</v>
      </c>
      <c r="B33" s="129" t="s">
        <v>125</v>
      </c>
      <c r="C33" s="129"/>
      <c r="D33" s="119" t="s">
        <v>102</v>
      </c>
      <c r="E33" s="146" t="s">
        <v>82</v>
      </c>
      <c r="F33" s="147"/>
      <c r="G33" s="148"/>
      <c r="H33" s="149" t="s">
        <v>83</v>
      </c>
      <c r="I33" s="147" t="s">
        <v>84</v>
      </c>
      <c r="J33" s="150">
        <f t="shared" si="2"/>
        <v>0</v>
      </c>
      <c r="L33" s="120"/>
    </row>
    <row r="34" spans="1:12">
      <c r="A34" s="145" t="s">
        <v>126</v>
      </c>
      <c r="B34" s="129" t="s">
        <v>127</v>
      </c>
      <c r="C34" s="129"/>
      <c r="D34" s="119" t="s">
        <v>102</v>
      </c>
      <c r="E34" s="146" t="s">
        <v>82</v>
      </c>
      <c r="F34" s="147"/>
      <c r="G34" s="148"/>
      <c r="H34" s="149" t="s">
        <v>83</v>
      </c>
      <c r="I34" s="147" t="s">
        <v>84</v>
      </c>
      <c r="J34" s="150">
        <f t="shared" si="2"/>
        <v>0</v>
      </c>
      <c r="L34" s="120"/>
    </row>
    <row r="35" spans="1:12">
      <c r="A35" s="145" t="s">
        <v>128</v>
      </c>
      <c r="B35" s="129" t="s">
        <v>129</v>
      </c>
      <c r="C35" s="129"/>
      <c r="D35" s="119" t="s">
        <v>102</v>
      </c>
      <c r="E35" s="146" t="s">
        <v>82</v>
      </c>
      <c r="F35" s="147"/>
      <c r="G35" s="148"/>
      <c r="H35" s="149" t="s">
        <v>83</v>
      </c>
      <c r="I35" s="147" t="s">
        <v>84</v>
      </c>
      <c r="J35" s="150">
        <f>C35*G35</f>
        <v>0</v>
      </c>
      <c r="L35" s="120"/>
    </row>
    <row r="36" spans="1:12">
      <c r="A36" s="144" t="s">
        <v>130</v>
      </c>
      <c r="B36" s="130" t="s">
        <v>131</v>
      </c>
      <c r="C36" s="130"/>
      <c r="D36"/>
      <c r="L36" s="120"/>
    </row>
    <row r="37" spans="1:12">
      <c r="A37" s="145" t="s">
        <v>132</v>
      </c>
      <c r="B37" s="131" t="s">
        <v>133</v>
      </c>
      <c r="C37" s="131"/>
      <c r="D37" s="119" t="s">
        <v>102</v>
      </c>
      <c r="E37" s="146" t="s">
        <v>82</v>
      </c>
      <c r="F37" s="147"/>
      <c r="G37" s="148"/>
      <c r="H37" s="149" t="s">
        <v>83</v>
      </c>
      <c r="I37" s="147" t="s">
        <v>84</v>
      </c>
      <c r="J37" s="150">
        <f t="shared" ref="J37:J46" si="3">C37*G37</f>
        <v>0</v>
      </c>
      <c r="L37" s="120"/>
    </row>
    <row r="38" spans="1:12">
      <c r="A38" s="145" t="s">
        <v>134</v>
      </c>
      <c r="B38" s="131" t="s">
        <v>135</v>
      </c>
      <c r="C38" s="131"/>
      <c r="D38" s="119" t="s">
        <v>102</v>
      </c>
      <c r="E38" s="146" t="s">
        <v>82</v>
      </c>
      <c r="F38" s="147"/>
      <c r="G38" s="148"/>
      <c r="H38" s="149" t="s">
        <v>83</v>
      </c>
      <c r="I38" s="147" t="s">
        <v>84</v>
      </c>
      <c r="J38" s="150">
        <f t="shared" si="3"/>
        <v>0</v>
      </c>
      <c r="L38" s="120"/>
    </row>
    <row r="39" spans="1:12">
      <c r="A39" s="145" t="s">
        <v>136</v>
      </c>
      <c r="B39" s="131" t="s">
        <v>137</v>
      </c>
      <c r="C39" s="131"/>
      <c r="D39" s="119" t="s">
        <v>102</v>
      </c>
      <c r="E39" s="146" t="s">
        <v>82</v>
      </c>
      <c r="F39" s="147"/>
      <c r="G39" s="148"/>
      <c r="H39" s="149" t="s">
        <v>83</v>
      </c>
      <c r="I39" s="147" t="s">
        <v>84</v>
      </c>
      <c r="J39" s="150">
        <f t="shared" si="3"/>
        <v>0</v>
      </c>
      <c r="L39" s="120"/>
    </row>
    <row r="40" spans="1:12">
      <c r="A40" s="145" t="s">
        <v>138</v>
      </c>
      <c r="B40" s="131" t="s">
        <v>139</v>
      </c>
      <c r="C40" s="131"/>
      <c r="D40" s="152" t="s">
        <v>140</v>
      </c>
      <c r="E40" s="146" t="s">
        <v>82</v>
      </c>
      <c r="F40" s="147"/>
      <c r="G40" s="148"/>
      <c r="H40" s="149" t="s">
        <v>83</v>
      </c>
      <c r="I40" s="147" t="s">
        <v>84</v>
      </c>
      <c r="J40" s="150">
        <f t="shared" si="3"/>
        <v>0</v>
      </c>
      <c r="L40" s="120"/>
    </row>
    <row r="41" spans="1:12">
      <c r="A41" s="145" t="s">
        <v>141</v>
      </c>
      <c r="B41" s="131" t="s">
        <v>142</v>
      </c>
      <c r="C41" s="131"/>
      <c r="D41" s="119" t="s">
        <v>102</v>
      </c>
      <c r="E41" s="146" t="s">
        <v>82</v>
      </c>
      <c r="F41" s="147"/>
      <c r="G41" s="148"/>
      <c r="H41" s="149" t="s">
        <v>83</v>
      </c>
      <c r="I41" s="147" t="s">
        <v>84</v>
      </c>
      <c r="J41" s="150">
        <f t="shared" si="3"/>
        <v>0</v>
      </c>
      <c r="L41" s="120"/>
    </row>
    <row r="42" spans="1:12">
      <c r="A42" s="145" t="s">
        <v>143</v>
      </c>
      <c r="B42" s="131" t="s">
        <v>144</v>
      </c>
      <c r="C42" s="131"/>
      <c r="D42" s="119" t="s">
        <v>102</v>
      </c>
      <c r="E42" s="146" t="s">
        <v>82</v>
      </c>
      <c r="F42" s="147"/>
      <c r="G42" s="148"/>
      <c r="H42" s="149" t="s">
        <v>83</v>
      </c>
      <c r="I42" s="147" t="s">
        <v>84</v>
      </c>
      <c r="J42" s="150">
        <f t="shared" si="3"/>
        <v>0</v>
      </c>
      <c r="L42" s="120"/>
    </row>
    <row r="43" spans="1:12">
      <c r="A43" s="144" t="s">
        <v>145</v>
      </c>
      <c r="B43" s="130" t="s">
        <v>146</v>
      </c>
      <c r="C43" s="130"/>
      <c r="D43" s="119"/>
      <c r="E43" s="120"/>
      <c r="F43" s="120"/>
      <c r="G43" s="120"/>
      <c r="H43" s="120"/>
      <c r="I43" s="120"/>
      <c r="J43" s="120"/>
      <c r="K43" s="120"/>
      <c r="L43" s="120"/>
    </row>
    <row r="44" spans="1:12">
      <c r="A44" s="145" t="s">
        <v>147</v>
      </c>
      <c r="B44" s="131" t="s">
        <v>148</v>
      </c>
      <c r="C44" s="131"/>
      <c r="D44" s="119" t="s">
        <v>149</v>
      </c>
      <c r="E44" s="146" t="s">
        <v>82</v>
      </c>
      <c r="F44" s="147"/>
      <c r="G44" s="148"/>
      <c r="H44" s="149" t="s">
        <v>83</v>
      </c>
      <c r="I44" s="147" t="s">
        <v>84</v>
      </c>
      <c r="J44" s="150">
        <f t="shared" si="3"/>
        <v>0</v>
      </c>
      <c r="L44" s="120"/>
    </row>
    <row r="45" spans="1:12">
      <c r="A45" s="145" t="s">
        <v>150</v>
      </c>
      <c r="B45" s="131" t="s">
        <v>151</v>
      </c>
      <c r="C45" s="131"/>
      <c r="D45" s="119" t="s">
        <v>149</v>
      </c>
      <c r="E45" s="146" t="s">
        <v>82</v>
      </c>
      <c r="F45" s="147"/>
      <c r="G45" s="148"/>
      <c r="H45" s="149" t="s">
        <v>83</v>
      </c>
      <c r="I45" s="147" t="s">
        <v>84</v>
      </c>
      <c r="J45" s="150">
        <f t="shared" si="3"/>
        <v>0</v>
      </c>
      <c r="L45" s="120"/>
    </row>
    <row r="46" spans="1:12">
      <c r="A46" s="145" t="s">
        <v>152</v>
      </c>
      <c r="B46" s="131" t="s">
        <v>153</v>
      </c>
      <c r="C46" s="131"/>
      <c r="D46" s="119" t="s">
        <v>149</v>
      </c>
      <c r="E46" s="146" t="s">
        <v>82</v>
      </c>
      <c r="F46" s="147"/>
      <c r="G46" s="148"/>
      <c r="H46" s="149" t="s">
        <v>83</v>
      </c>
      <c r="I46" s="147" t="s">
        <v>84</v>
      </c>
      <c r="J46" s="150">
        <f t="shared" si="3"/>
        <v>0</v>
      </c>
      <c r="L46" s="120"/>
    </row>
    <row r="47" spans="1:12">
      <c r="A47" s="145"/>
      <c r="B47" s="131"/>
      <c r="C47" s="131"/>
      <c r="D47" s="119"/>
      <c r="E47" s="146"/>
      <c r="F47" s="147"/>
      <c r="G47" s="153"/>
      <c r="H47" s="149"/>
      <c r="I47" s="147"/>
      <c r="J47" s="154"/>
      <c r="L47" s="120"/>
    </row>
    <row r="48" spans="1:12" ht="15.75" thickBot="1">
      <c r="A48" s="145"/>
      <c r="B48" s="155" t="s">
        <v>154</v>
      </c>
      <c r="C48" s="156"/>
      <c r="D48" s="292"/>
      <c r="E48" s="292"/>
      <c r="F48" s="338"/>
      <c r="G48" s="338"/>
      <c r="H48" s="155"/>
      <c r="I48" s="155" t="s">
        <v>84</v>
      </c>
      <c r="J48" s="157">
        <f>SUM(J12:J47)</f>
        <v>0</v>
      </c>
      <c r="L48" s="120"/>
    </row>
    <row r="49" spans="1:12" ht="15.75" thickTop="1">
      <c r="A49" s="145"/>
      <c r="B49" s="158"/>
      <c r="C49" s="159"/>
      <c r="D49" s="160"/>
      <c r="E49" s="160"/>
      <c r="F49" s="158"/>
      <c r="G49" s="158"/>
      <c r="H49" s="158"/>
      <c r="I49" s="158"/>
      <c r="J49" s="161"/>
      <c r="L49" s="120"/>
    </row>
    <row r="50" spans="1:12">
      <c r="A50" s="145"/>
      <c r="B50" s="131"/>
      <c r="C50" s="131"/>
      <c r="D50" s="119"/>
      <c r="E50" s="146"/>
      <c r="F50" s="147"/>
      <c r="G50" s="153"/>
      <c r="H50" s="149"/>
      <c r="I50" s="147"/>
      <c r="J50" s="154"/>
      <c r="L50" s="120"/>
    </row>
    <row r="51" spans="1:12">
      <c r="A51" s="144" t="s">
        <v>60</v>
      </c>
      <c r="B51" s="130" t="s">
        <v>61</v>
      </c>
      <c r="C51" s="130"/>
      <c r="D51" s="119"/>
      <c r="E51" s="120"/>
      <c r="F51" s="120"/>
      <c r="G51" s="120"/>
      <c r="H51" s="120"/>
      <c r="I51" s="120"/>
      <c r="J51" s="120"/>
      <c r="K51" s="120"/>
      <c r="L51" s="120"/>
    </row>
    <row r="52" spans="1:12">
      <c r="A52" s="144" t="s">
        <v>155</v>
      </c>
      <c r="B52" s="162" t="s">
        <v>156</v>
      </c>
      <c r="C52" s="162"/>
      <c r="D52" s="163"/>
      <c r="E52" s="146"/>
      <c r="F52" s="147"/>
      <c r="G52" s="153"/>
      <c r="H52" s="149"/>
      <c r="I52" s="147"/>
      <c r="J52" s="154"/>
      <c r="L52" s="120"/>
    </row>
    <row r="53" spans="1:12">
      <c r="A53" s="145" t="s">
        <v>157</v>
      </c>
      <c r="B53" s="132" t="s">
        <v>158</v>
      </c>
      <c r="C53" s="132"/>
      <c r="D53" s="152" t="s">
        <v>90</v>
      </c>
      <c r="E53" s="146" t="s">
        <v>82</v>
      </c>
      <c r="F53" s="147"/>
      <c r="G53" s="148"/>
      <c r="H53" s="149" t="s">
        <v>83</v>
      </c>
      <c r="I53" s="147" t="s">
        <v>84</v>
      </c>
      <c r="J53" s="150">
        <f t="shared" ref="J53:J59" si="4">C53*G53</f>
        <v>0</v>
      </c>
      <c r="L53" s="120"/>
    </row>
    <row r="54" spans="1:12">
      <c r="A54" s="145" t="s">
        <v>159</v>
      </c>
      <c r="B54" s="132" t="s">
        <v>160</v>
      </c>
      <c r="C54" s="132"/>
      <c r="D54" s="152" t="s">
        <v>161</v>
      </c>
      <c r="E54" s="146" t="s">
        <v>82</v>
      </c>
      <c r="F54" s="147"/>
      <c r="G54" s="148"/>
      <c r="H54" s="149" t="s">
        <v>83</v>
      </c>
      <c r="I54" s="147" t="s">
        <v>84</v>
      </c>
      <c r="J54" s="150">
        <f t="shared" si="4"/>
        <v>0</v>
      </c>
      <c r="L54" s="120"/>
    </row>
    <row r="55" spans="1:12">
      <c r="A55" s="164" t="s">
        <v>162</v>
      </c>
      <c r="B55" s="162" t="s">
        <v>163</v>
      </c>
      <c r="C55" s="162"/>
      <c r="D55"/>
      <c r="E55" s="120"/>
      <c r="F55" s="120"/>
      <c r="G55" s="120"/>
      <c r="H55" s="120"/>
      <c r="I55" s="120"/>
      <c r="J55" s="120"/>
      <c r="K55" s="120"/>
      <c r="L55" s="120"/>
    </row>
    <row r="56" spans="1:12" ht="21.75" customHeight="1">
      <c r="A56" s="133" t="s">
        <v>164</v>
      </c>
      <c r="B56" s="165" t="s">
        <v>163</v>
      </c>
      <c r="C56" s="165"/>
      <c r="D56" s="152" t="s">
        <v>140</v>
      </c>
      <c r="E56" s="146" t="s">
        <v>82</v>
      </c>
      <c r="F56" s="147"/>
      <c r="G56" s="148"/>
      <c r="H56" s="149" t="s">
        <v>83</v>
      </c>
      <c r="I56" s="147" t="s">
        <v>84</v>
      </c>
      <c r="J56" s="150">
        <f t="shared" si="4"/>
        <v>0</v>
      </c>
      <c r="L56" s="120"/>
    </row>
    <row r="57" spans="1:12">
      <c r="A57" s="164" t="s">
        <v>165</v>
      </c>
      <c r="B57" s="162" t="s">
        <v>166</v>
      </c>
      <c r="C57" s="162"/>
      <c r="D57" s="120"/>
      <c r="E57" s="120"/>
      <c r="F57" s="120"/>
      <c r="G57" s="120"/>
      <c r="H57" s="120"/>
      <c r="I57" s="120"/>
      <c r="J57" s="120"/>
      <c r="K57" s="120"/>
      <c r="L57" s="120"/>
    </row>
    <row r="58" spans="1:12">
      <c r="A58" s="134" t="s">
        <v>167</v>
      </c>
      <c r="B58" s="132" t="s">
        <v>168</v>
      </c>
      <c r="C58" s="132"/>
      <c r="D58" s="152" t="s">
        <v>140</v>
      </c>
      <c r="E58" s="146" t="s">
        <v>82</v>
      </c>
      <c r="F58" s="147"/>
      <c r="G58" s="148"/>
      <c r="H58" s="149" t="s">
        <v>83</v>
      </c>
      <c r="I58" s="147" t="s">
        <v>84</v>
      </c>
      <c r="J58" s="150">
        <f t="shared" si="4"/>
        <v>0</v>
      </c>
      <c r="L58" s="120"/>
    </row>
    <row r="59" spans="1:12">
      <c r="A59" s="134" t="s">
        <v>169</v>
      </c>
      <c r="B59" s="132" t="s">
        <v>170</v>
      </c>
      <c r="C59" s="132"/>
      <c r="D59" s="152" t="s">
        <v>161</v>
      </c>
      <c r="E59" s="146" t="s">
        <v>82</v>
      </c>
      <c r="F59" s="147"/>
      <c r="G59" s="148"/>
      <c r="H59" s="149" t="s">
        <v>83</v>
      </c>
      <c r="I59" s="147" t="s">
        <v>84</v>
      </c>
      <c r="J59" s="150">
        <f t="shared" si="4"/>
        <v>0</v>
      </c>
      <c r="L59" s="120"/>
    </row>
    <row r="60" spans="1:12">
      <c r="A60" s="164" t="s">
        <v>171</v>
      </c>
      <c r="B60" s="130" t="s">
        <v>172</v>
      </c>
      <c r="C60" s="130"/>
      <c r="D60" s="135"/>
      <c r="E60" s="146"/>
      <c r="F60" s="147"/>
      <c r="G60" s="153"/>
      <c r="H60" s="149"/>
      <c r="I60" s="147"/>
      <c r="J60" s="154"/>
      <c r="L60" s="120"/>
    </row>
    <row r="61" spans="1:12">
      <c r="A61" s="134" t="s">
        <v>173</v>
      </c>
      <c r="B61" s="131" t="s">
        <v>172</v>
      </c>
      <c r="C61" s="131"/>
      <c r="D61" s="152" t="s">
        <v>90</v>
      </c>
      <c r="E61" s="146" t="s">
        <v>82</v>
      </c>
      <c r="F61" s="147"/>
      <c r="G61" s="148"/>
      <c r="H61" s="149" t="s">
        <v>83</v>
      </c>
      <c r="I61" s="147" t="s">
        <v>84</v>
      </c>
      <c r="J61" s="150">
        <f t="shared" ref="J61:J67" si="5">C61*G61</f>
        <v>0</v>
      </c>
      <c r="L61" s="120"/>
    </row>
    <row r="62" spans="1:12">
      <c r="A62" s="134" t="s">
        <v>174</v>
      </c>
      <c r="B62" s="131" t="s">
        <v>175</v>
      </c>
      <c r="C62" s="131"/>
      <c r="D62" s="152" t="s">
        <v>161</v>
      </c>
      <c r="E62" s="146" t="s">
        <v>82</v>
      </c>
      <c r="F62" s="147"/>
      <c r="G62" s="166"/>
      <c r="H62" s="149" t="s">
        <v>83</v>
      </c>
      <c r="I62" s="147" t="s">
        <v>84</v>
      </c>
      <c r="J62" s="167">
        <f t="shared" si="5"/>
        <v>0</v>
      </c>
      <c r="L62" s="120"/>
    </row>
    <row r="63" spans="1:12">
      <c r="A63" s="164" t="s">
        <v>176</v>
      </c>
      <c r="B63" s="130" t="s">
        <v>177</v>
      </c>
      <c r="C63" s="130"/>
      <c r="D63"/>
      <c r="E63" s="168"/>
      <c r="F63" s="169"/>
      <c r="G63" s="170"/>
      <c r="H63" s="171"/>
      <c r="I63" s="169"/>
      <c r="J63" s="172"/>
      <c r="L63" s="120"/>
    </row>
    <row r="64" spans="1:12">
      <c r="A64" s="133" t="s">
        <v>178</v>
      </c>
      <c r="B64" s="129" t="s">
        <v>177</v>
      </c>
      <c r="C64" s="129"/>
      <c r="D64" s="152" t="s">
        <v>161</v>
      </c>
      <c r="E64" s="146" t="s">
        <v>82</v>
      </c>
      <c r="F64" s="147"/>
      <c r="G64" s="148"/>
      <c r="H64" s="149" t="s">
        <v>83</v>
      </c>
      <c r="I64" s="147" t="s">
        <v>84</v>
      </c>
      <c r="J64" s="150">
        <f t="shared" si="5"/>
        <v>0</v>
      </c>
      <c r="L64" s="120"/>
    </row>
    <row r="65" spans="1:12">
      <c r="A65" s="164" t="s">
        <v>179</v>
      </c>
      <c r="B65" s="130" t="s">
        <v>180</v>
      </c>
      <c r="C65" s="130"/>
      <c r="D65" s="135"/>
      <c r="E65" s="120"/>
      <c r="F65" s="120"/>
      <c r="G65" s="120"/>
      <c r="H65" s="120"/>
      <c r="I65" s="120"/>
      <c r="J65" s="120"/>
      <c r="K65" s="120"/>
      <c r="L65" s="120"/>
    </row>
    <row r="66" spans="1:12">
      <c r="A66" s="134" t="s">
        <v>181</v>
      </c>
      <c r="B66" s="131" t="s">
        <v>182</v>
      </c>
      <c r="C66" s="131"/>
      <c r="D66" s="152" t="s">
        <v>140</v>
      </c>
      <c r="E66" s="146" t="s">
        <v>82</v>
      </c>
      <c r="F66" s="147"/>
      <c r="G66" s="148"/>
      <c r="H66" s="149" t="s">
        <v>83</v>
      </c>
      <c r="I66" s="147" t="s">
        <v>84</v>
      </c>
      <c r="J66" s="150">
        <f t="shared" si="5"/>
        <v>0</v>
      </c>
      <c r="L66" s="120"/>
    </row>
    <row r="67" spans="1:12">
      <c r="A67" s="134" t="s">
        <v>183</v>
      </c>
      <c r="B67" s="131" t="s">
        <v>184</v>
      </c>
      <c r="C67" s="131"/>
      <c r="D67" s="152" t="s">
        <v>140</v>
      </c>
      <c r="E67" s="146" t="s">
        <v>82</v>
      </c>
      <c r="F67" s="147"/>
      <c r="G67" s="148"/>
      <c r="H67" s="149" t="s">
        <v>83</v>
      </c>
      <c r="I67" s="147" t="s">
        <v>84</v>
      </c>
      <c r="J67" s="150">
        <f t="shared" si="5"/>
        <v>0</v>
      </c>
      <c r="L67" s="120"/>
    </row>
    <row r="68" spans="1:12">
      <c r="A68" s="164" t="s">
        <v>185</v>
      </c>
      <c r="B68" s="130" t="s">
        <v>186</v>
      </c>
      <c r="C68" s="130"/>
      <c r="D68"/>
      <c r="E68" s="120"/>
      <c r="F68" s="120"/>
      <c r="G68" s="120"/>
      <c r="H68" s="120"/>
      <c r="I68" s="120"/>
      <c r="J68" s="120"/>
      <c r="K68" s="120"/>
      <c r="L68" s="120"/>
    </row>
    <row r="69" spans="1:12">
      <c r="A69" s="133" t="s">
        <v>187</v>
      </c>
      <c r="B69" s="129" t="s">
        <v>186</v>
      </c>
      <c r="C69" s="129"/>
      <c r="D69" s="152" t="s">
        <v>140</v>
      </c>
      <c r="E69" s="146" t="s">
        <v>82</v>
      </c>
      <c r="F69" s="147"/>
      <c r="G69" s="148"/>
      <c r="H69" s="149" t="s">
        <v>83</v>
      </c>
      <c r="I69" s="147" t="s">
        <v>84</v>
      </c>
      <c r="J69" s="150">
        <f>C69*G69</f>
        <v>0</v>
      </c>
      <c r="L69" s="120"/>
    </row>
    <row r="70" spans="1:12">
      <c r="A70" s="164" t="s">
        <v>188</v>
      </c>
      <c r="B70" s="130" t="s">
        <v>189</v>
      </c>
      <c r="C70" s="130"/>
      <c r="D70"/>
      <c r="L70" s="120"/>
    </row>
    <row r="71" spans="1:12">
      <c r="A71" s="133" t="s">
        <v>190</v>
      </c>
      <c r="B71" s="129" t="s">
        <v>189</v>
      </c>
      <c r="C71" s="129"/>
      <c r="D71" s="152" t="s">
        <v>140</v>
      </c>
      <c r="E71" s="146" t="s">
        <v>82</v>
      </c>
      <c r="F71" s="147"/>
      <c r="G71" s="148"/>
      <c r="H71" s="149" t="s">
        <v>83</v>
      </c>
      <c r="I71" s="147" t="s">
        <v>84</v>
      </c>
      <c r="J71" s="150">
        <f>C71*G71</f>
        <v>0</v>
      </c>
      <c r="L71" s="120"/>
    </row>
    <row r="72" spans="1:12">
      <c r="A72" s="164" t="s">
        <v>191</v>
      </c>
      <c r="B72" s="130" t="s">
        <v>192</v>
      </c>
      <c r="C72" s="130"/>
      <c r="D72" s="135"/>
      <c r="E72" s="120"/>
      <c r="F72" s="120"/>
      <c r="G72" s="120"/>
      <c r="H72" s="120"/>
      <c r="I72" s="120"/>
      <c r="J72" s="120"/>
      <c r="K72" s="120"/>
      <c r="L72" s="120"/>
    </row>
    <row r="73" spans="1:12">
      <c r="A73" s="133" t="s">
        <v>193</v>
      </c>
      <c r="B73" s="129" t="s">
        <v>194</v>
      </c>
      <c r="C73" s="129"/>
      <c r="D73" s="152" t="s">
        <v>90</v>
      </c>
      <c r="E73" s="146" t="s">
        <v>82</v>
      </c>
      <c r="F73" s="147"/>
      <c r="G73" s="148"/>
      <c r="H73" s="149" t="s">
        <v>83</v>
      </c>
      <c r="I73" s="147" t="s">
        <v>84</v>
      </c>
      <c r="J73" s="150">
        <f>C73*G73</f>
        <v>0</v>
      </c>
      <c r="L73" s="120"/>
    </row>
    <row r="74" spans="1:12">
      <c r="A74" s="133" t="s">
        <v>195</v>
      </c>
      <c r="B74" s="129" t="s">
        <v>196</v>
      </c>
      <c r="C74" s="129"/>
      <c r="D74" s="152" t="s">
        <v>90</v>
      </c>
      <c r="E74" s="146" t="s">
        <v>82</v>
      </c>
      <c r="F74" s="147"/>
      <c r="G74" s="148"/>
      <c r="H74" s="149" t="s">
        <v>83</v>
      </c>
      <c r="I74" s="147" t="s">
        <v>84</v>
      </c>
      <c r="J74" s="150">
        <f>C74*G74</f>
        <v>0</v>
      </c>
      <c r="L74" s="120"/>
    </row>
    <row r="75" spans="1:12">
      <c r="A75" s="164" t="s">
        <v>197</v>
      </c>
      <c r="B75" s="130" t="s">
        <v>198</v>
      </c>
      <c r="C75" s="130"/>
      <c r="D75"/>
      <c r="E75"/>
      <c r="F75"/>
      <c r="G75"/>
      <c r="H75"/>
      <c r="I75"/>
      <c r="J75"/>
      <c r="L75" s="120"/>
    </row>
    <row r="76" spans="1:12">
      <c r="A76" s="133" t="s">
        <v>199</v>
      </c>
      <c r="B76" s="129" t="s">
        <v>198</v>
      </c>
      <c r="C76" s="129"/>
      <c r="D76" s="152" t="s">
        <v>140</v>
      </c>
      <c r="E76" s="146" t="s">
        <v>82</v>
      </c>
      <c r="F76" s="147"/>
      <c r="G76" s="148"/>
      <c r="H76" s="149" t="s">
        <v>83</v>
      </c>
      <c r="I76" s="147" t="s">
        <v>84</v>
      </c>
      <c r="J76" s="150">
        <f>C76*G76</f>
        <v>0</v>
      </c>
      <c r="L76" s="120"/>
    </row>
    <row r="77" spans="1:12">
      <c r="A77" s="164" t="s">
        <v>200</v>
      </c>
      <c r="B77" s="130" t="s">
        <v>201</v>
      </c>
      <c r="C77" s="130"/>
      <c r="D77"/>
      <c r="E77" s="120"/>
      <c r="F77" s="120"/>
      <c r="G77" s="120"/>
      <c r="H77" s="120"/>
      <c r="I77" s="120"/>
      <c r="J77" s="120"/>
      <c r="K77" s="120"/>
      <c r="L77" s="120"/>
    </row>
    <row r="78" spans="1:12">
      <c r="A78" s="133" t="s">
        <v>202</v>
      </c>
      <c r="B78" s="129" t="s">
        <v>201</v>
      </c>
      <c r="C78" s="129"/>
      <c r="D78" s="152" t="s">
        <v>140</v>
      </c>
      <c r="E78" s="147" t="s">
        <v>82</v>
      </c>
      <c r="F78" s="147"/>
      <c r="G78" s="148"/>
      <c r="H78" s="149" t="s">
        <v>83</v>
      </c>
      <c r="I78" s="147" t="s">
        <v>84</v>
      </c>
      <c r="J78" s="150">
        <f>C78*G78</f>
        <v>0</v>
      </c>
      <c r="L78" s="120"/>
    </row>
    <row r="79" spans="1:12">
      <c r="A79" s="164" t="s">
        <v>203</v>
      </c>
      <c r="B79" s="130" t="s">
        <v>204</v>
      </c>
      <c r="C79" s="130"/>
      <c r="D79"/>
      <c r="E79"/>
      <c r="F79"/>
      <c r="G79"/>
      <c r="H79"/>
      <c r="I79"/>
      <c r="J79"/>
      <c r="L79" s="120"/>
    </row>
    <row r="80" spans="1:12">
      <c r="A80" s="133" t="s">
        <v>205</v>
      </c>
      <c r="B80" s="129" t="s">
        <v>204</v>
      </c>
      <c r="C80" s="129"/>
      <c r="D80" s="152" t="s">
        <v>140</v>
      </c>
      <c r="E80" s="147" t="s">
        <v>82</v>
      </c>
      <c r="F80" s="147"/>
      <c r="G80" s="148"/>
      <c r="H80" s="149" t="s">
        <v>83</v>
      </c>
      <c r="I80" s="147" t="s">
        <v>84</v>
      </c>
      <c r="J80" s="150">
        <f>C80*G80</f>
        <v>0</v>
      </c>
      <c r="L80" s="120"/>
    </row>
    <row r="81" spans="1:12">
      <c r="A81" s="164" t="s">
        <v>206</v>
      </c>
      <c r="B81" s="130" t="s">
        <v>207</v>
      </c>
      <c r="C81" s="130"/>
      <c r="D81"/>
      <c r="E81" s="120"/>
      <c r="F81" s="120"/>
      <c r="G81" s="120"/>
      <c r="H81" s="120"/>
      <c r="I81" s="120"/>
      <c r="J81" s="120"/>
      <c r="K81" s="120"/>
      <c r="L81" s="120"/>
    </row>
    <row r="82" spans="1:12">
      <c r="A82" s="133" t="s">
        <v>208</v>
      </c>
      <c r="B82" s="129" t="s">
        <v>209</v>
      </c>
      <c r="C82" s="129"/>
      <c r="D82" s="152" t="s">
        <v>140</v>
      </c>
      <c r="E82" s="146" t="s">
        <v>82</v>
      </c>
      <c r="F82" s="147"/>
      <c r="G82" s="148"/>
      <c r="H82" s="149" t="s">
        <v>83</v>
      </c>
      <c r="I82" s="147" t="s">
        <v>84</v>
      </c>
      <c r="J82" s="150">
        <f>C82*G82</f>
        <v>0</v>
      </c>
      <c r="L82" s="120"/>
    </row>
    <row r="83" spans="1:12">
      <c r="A83" s="164" t="s">
        <v>210</v>
      </c>
      <c r="B83" s="130" t="s">
        <v>211</v>
      </c>
      <c r="C83" s="130"/>
      <c r="D83"/>
      <c r="L83" s="120"/>
    </row>
    <row r="84" spans="1:12">
      <c r="A84" s="133" t="s">
        <v>212</v>
      </c>
      <c r="B84" s="129" t="s">
        <v>213</v>
      </c>
      <c r="C84" s="129"/>
      <c r="D84" s="152" t="s">
        <v>161</v>
      </c>
      <c r="E84" s="146" t="s">
        <v>82</v>
      </c>
      <c r="F84" s="147"/>
      <c r="G84" s="148"/>
      <c r="H84" s="149" t="s">
        <v>83</v>
      </c>
      <c r="I84" s="147" t="s">
        <v>84</v>
      </c>
      <c r="J84" s="150">
        <f>C84*G84</f>
        <v>0</v>
      </c>
      <c r="L84" s="120"/>
    </row>
    <row r="85" spans="1:12">
      <c r="A85" s="133" t="s">
        <v>214</v>
      </c>
      <c r="B85" s="129" t="s">
        <v>215</v>
      </c>
      <c r="C85" s="129"/>
      <c r="D85" s="152" t="s">
        <v>161</v>
      </c>
      <c r="E85" s="146" t="s">
        <v>82</v>
      </c>
      <c r="F85" s="147"/>
      <c r="G85" s="148"/>
      <c r="H85" s="149" t="s">
        <v>83</v>
      </c>
      <c r="I85" s="147" t="s">
        <v>84</v>
      </c>
      <c r="J85" s="150">
        <f>C85*G85</f>
        <v>0</v>
      </c>
      <c r="L85" s="120"/>
    </row>
    <row r="86" spans="1:12">
      <c r="A86" s="133" t="s">
        <v>216</v>
      </c>
      <c r="B86" s="129" t="s">
        <v>217</v>
      </c>
      <c r="C86" s="129"/>
      <c r="D86" s="152" t="s">
        <v>161</v>
      </c>
      <c r="E86" s="146" t="s">
        <v>82</v>
      </c>
      <c r="F86" s="147"/>
      <c r="G86" s="148"/>
      <c r="H86" s="149" t="s">
        <v>83</v>
      </c>
      <c r="I86" s="147" t="s">
        <v>84</v>
      </c>
      <c r="J86" s="150">
        <f>C86*G86</f>
        <v>0</v>
      </c>
      <c r="L86" s="120"/>
    </row>
    <row r="87" spans="1:12">
      <c r="A87" s="173"/>
      <c r="B87" s="174"/>
      <c r="C87" s="175"/>
      <c r="D87" s="176"/>
      <c r="E87" s="146"/>
      <c r="F87" s="147"/>
      <c r="G87"/>
      <c r="H87"/>
      <c r="I87"/>
      <c r="J87"/>
      <c r="L87" s="120"/>
    </row>
    <row r="88" spans="1:12" ht="15.75" thickBot="1">
      <c r="A88" s="173"/>
      <c r="B88" s="63" t="s">
        <v>218</v>
      </c>
      <c r="C88" s="177"/>
      <c r="D88" s="178"/>
      <c r="E88" s="63"/>
      <c r="F88" s="63"/>
      <c r="G88" s="179"/>
      <c r="H88" s="63"/>
      <c r="I88" s="63" t="s">
        <v>84</v>
      </c>
      <c r="J88" s="180">
        <f>SUM(J53:J87)</f>
        <v>0</v>
      </c>
      <c r="L88" s="120"/>
    </row>
    <row r="89" spans="1:12" ht="15.75" thickTop="1">
      <c r="A89" s="173"/>
      <c r="C89" s="181"/>
      <c r="D89" s="182"/>
      <c r="E89" s="183"/>
      <c r="F89" s="183"/>
      <c r="G89" s="184"/>
      <c r="H89" s="183"/>
      <c r="I89" s="183"/>
      <c r="J89" s="185"/>
      <c r="L89" s="120"/>
    </row>
    <row r="90" spans="1:12">
      <c r="A90" s="173"/>
      <c r="B90" s="183"/>
      <c r="C90" s="175"/>
      <c r="D90" s="176"/>
      <c r="E90" s="146"/>
      <c r="F90" s="147"/>
      <c r="G90"/>
      <c r="H90"/>
      <c r="I90"/>
      <c r="J90"/>
      <c r="L90" s="120"/>
    </row>
    <row r="91" spans="1:12">
      <c r="A91" s="138" t="s">
        <v>219</v>
      </c>
      <c r="B91" s="71" t="s">
        <v>220</v>
      </c>
      <c r="C91" s="141"/>
      <c r="D91" s="135"/>
      <c r="E91" s="71"/>
      <c r="F91" s="71"/>
      <c r="G91" s="142"/>
      <c r="H91" s="71"/>
      <c r="I91" s="71"/>
      <c r="J91" s="143"/>
      <c r="L91" s="120"/>
    </row>
    <row r="92" spans="1:12">
      <c r="A92" s="173" t="s">
        <v>221</v>
      </c>
      <c r="B92" s="186" t="s">
        <v>222</v>
      </c>
      <c r="C92" s="175"/>
      <c r="D92"/>
      <c r="E92"/>
      <c r="F92"/>
      <c r="G92"/>
      <c r="H92"/>
      <c r="I92"/>
      <c r="J92"/>
      <c r="L92" s="120"/>
    </row>
    <row r="93" spans="1:12">
      <c r="A93" s="133" t="s">
        <v>223</v>
      </c>
      <c r="B93" s="147" t="s">
        <v>224</v>
      </c>
      <c r="C93" s="175"/>
      <c r="D93" s="176" t="s">
        <v>225</v>
      </c>
      <c r="E93" s="146" t="s">
        <v>82</v>
      </c>
      <c r="F93" s="147"/>
      <c r="G93" s="148"/>
      <c r="H93" s="149" t="s">
        <v>83</v>
      </c>
      <c r="I93" s="147" t="s">
        <v>84</v>
      </c>
      <c r="J93" s="150">
        <f t="shared" ref="J93:J100" si="6">C93*G93</f>
        <v>0</v>
      </c>
      <c r="L93" s="120"/>
    </row>
    <row r="94" spans="1:12">
      <c r="A94" s="133" t="s">
        <v>226</v>
      </c>
      <c r="B94" s="147" t="s">
        <v>227</v>
      </c>
      <c r="C94" s="175"/>
      <c r="D94" s="176" t="s">
        <v>225</v>
      </c>
      <c r="E94" s="146" t="s">
        <v>82</v>
      </c>
      <c r="F94" s="147"/>
      <c r="G94" s="148"/>
      <c r="H94" s="149" t="s">
        <v>83</v>
      </c>
      <c r="I94" s="147" t="s">
        <v>84</v>
      </c>
      <c r="J94" s="150">
        <f t="shared" si="6"/>
        <v>0</v>
      </c>
      <c r="L94" s="120"/>
    </row>
    <row r="95" spans="1:12">
      <c r="A95" s="133" t="s">
        <v>228</v>
      </c>
      <c r="B95" s="147" t="s">
        <v>229</v>
      </c>
      <c r="C95" s="175"/>
      <c r="D95" s="176" t="s">
        <v>225</v>
      </c>
      <c r="E95" s="146" t="s">
        <v>82</v>
      </c>
      <c r="F95" s="147"/>
      <c r="G95" s="148"/>
      <c r="H95" s="149" t="s">
        <v>83</v>
      </c>
      <c r="I95" s="147" t="s">
        <v>84</v>
      </c>
      <c r="J95" s="150">
        <f t="shared" si="6"/>
        <v>0</v>
      </c>
      <c r="L95" s="120"/>
    </row>
    <row r="96" spans="1:12">
      <c r="A96" s="133" t="s">
        <v>230</v>
      </c>
      <c r="B96" s="147" t="s">
        <v>231</v>
      </c>
      <c r="C96" s="175"/>
      <c r="D96" s="176" t="s">
        <v>225</v>
      </c>
      <c r="E96" s="146" t="s">
        <v>82</v>
      </c>
      <c r="F96" s="147"/>
      <c r="G96" s="148"/>
      <c r="H96" s="149" t="s">
        <v>83</v>
      </c>
      <c r="I96" s="147" t="s">
        <v>84</v>
      </c>
      <c r="J96" s="150">
        <f t="shared" si="6"/>
        <v>0</v>
      </c>
      <c r="L96" s="120"/>
    </row>
    <row r="97" spans="1:12">
      <c r="A97" s="133" t="s">
        <v>232</v>
      </c>
      <c r="B97" s="147" t="s">
        <v>233</v>
      </c>
      <c r="C97" s="175"/>
      <c r="D97" s="176" t="s">
        <v>225</v>
      </c>
      <c r="E97" s="146" t="s">
        <v>82</v>
      </c>
      <c r="F97" s="147"/>
      <c r="G97" s="148"/>
      <c r="H97" s="149" t="s">
        <v>83</v>
      </c>
      <c r="I97" s="147" t="s">
        <v>84</v>
      </c>
      <c r="J97" s="150">
        <f t="shared" si="6"/>
        <v>0</v>
      </c>
      <c r="L97" s="120"/>
    </row>
    <row r="98" spans="1:12">
      <c r="A98" s="133" t="s">
        <v>234</v>
      </c>
      <c r="B98" s="147" t="s">
        <v>235</v>
      </c>
      <c r="C98" s="175"/>
      <c r="D98" s="176" t="s">
        <v>225</v>
      </c>
      <c r="E98" s="146" t="s">
        <v>82</v>
      </c>
      <c r="F98" s="147"/>
      <c r="G98" s="148"/>
      <c r="H98" s="149" t="s">
        <v>83</v>
      </c>
      <c r="I98" s="147" t="s">
        <v>84</v>
      </c>
      <c r="J98" s="150">
        <f t="shared" si="6"/>
        <v>0</v>
      </c>
      <c r="L98" s="120"/>
    </row>
    <row r="99" spans="1:12">
      <c r="A99" s="133" t="s">
        <v>236</v>
      </c>
      <c r="B99" s="147" t="s">
        <v>237</v>
      </c>
      <c r="C99" s="175"/>
      <c r="D99" s="176" t="s">
        <v>225</v>
      </c>
      <c r="E99" s="146" t="s">
        <v>82</v>
      </c>
      <c r="F99" s="147"/>
      <c r="G99" s="148"/>
      <c r="H99" s="149" t="s">
        <v>83</v>
      </c>
      <c r="I99" s="147" t="s">
        <v>84</v>
      </c>
      <c r="J99" s="150">
        <f t="shared" si="6"/>
        <v>0</v>
      </c>
      <c r="L99" s="120"/>
    </row>
    <row r="100" spans="1:12">
      <c r="A100" s="133" t="s">
        <v>238</v>
      </c>
      <c r="B100" s="147" t="s">
        <v>239</v>
      </c>
      <c r="C100" s="175"/>
      <c r="D100" s="176" t="s">
        <v>225</v>
      </c>
      <c r="E100" s="146" t="s">
        <v>82</v>
      </c>
      <c r="F100" s="147"/>
      <c r="G100" s="148"/>
      <c r="H100" s="149" t="s">
        <v>83</v>
      </c>
      <c r="I100" s="147" t="s">
        <v>84</v>
      </c>
      <c r="J100" s="150">
        <f t="shared" si="6"/>
        <v>0</v>
      </c>
      <c r="L100" s="120"/>
    </row>
    <row r="101" spans="1:12">
      <c r="A101" s="138"/>
      <c r="B101" s="187"/>
      <c r="C101" s="188"/>
      <c r="D101" s="189"/>
      <c r="E101" s="187"/>
      <c r="F101" s="187"/>
      <c r="G101" s="190"/>
      <c r="H101" s="187"/>
      <c r="I101" s="187"/>
      <c r="J101" s="191"/>
      <c r="L101" s="120"/>
    </row>
    <row r="102" spans="1:12" ht="15.75" thickBot="1">
      <c r="A102" s="138"/>
      <c r="B102" s="63" t="s">
        <v>240</v>
      </c>
      <c r="C102" s="177"/>
      <c r="D102" s="178"/>
      <c r="E102" s="63"/>
      <c r="F102" s="63"/>
      <c r="G102" s="179"/>
      <c r="H102" s="63"/>
      <c r="I102" s="63" t="s">
        <v>84</v>
      </c>
      <c r="J102" s="180">
        <f>SUM(J93:J100)</f>
        <v>0</v>
      </c>
      <c r="L102" s="120"/>
    </row>
    <row r="103" spans="1:12" ht="15.75" thickTop="1">
      <c r="A103" s="173"/>
      <c r="B103" s="192"/>
      <c r="C103" s="175"/>
      <c r="D103" s="176"/>
      <c r="E103" s="146"/>
      <c r="F103" s="147"/>
      <c r="G103" s="153"/>
      <c r="H103" s="149"/>
      <c r="I103" s="147"/>
      <c r="J103" s="154"/>
      <c r="L103" s="120"/>
    </row>
    <row r="104" spans="1:12" ht="16.5" thickBot="1">
      <c r="A104" s="82" t="s">
        <v>241</v>
      </c>
      <c r="B104" s="78"/>
      <c r="C104" s="81"/>
      <c r="D104" s="80"/>
      <c r="E104" s="78"/>
      <c r="F104" s="78"/>
      <c r="G104" s="79"/>
      <c r="H104" s="78"/>
      <c r="I104" s="78"/>
      <c r="J104" s="77"/>
      <c r="L104" s="120"/>
    </row>
    <row r="105" spans="1:12" ht="15.75" thickTop="1">
      <c r="A105" s="138" t="s">
        <v>242</v>
      </c>
      <c r="B105" s="71" t="s">
        <v>243</v>
      </c>
      <c r="C105" s="141"/>
      <c r="D105" s="135"/>
      <c r="E105" s="71"/>
      <c r="F105" s="71"/>
      <c r="G105" s="142"/>
      <c r="H105" s="71"/>
      <c r="I105" s="71"/>
      <c r="J105" s="143"/>
      <c r="L105" s="120"/>
    </row>
    <row r="106" spans="1:12">
      <c r="A106" s="144" t="s">
        <v>244</v>
      </c>
      <c r="B106" s="130" t="s">
        <v>245</v>
      </c>
      <c r="C106" s="130"/>
      <c r="D106" s="119"/>
      <c r="E106"/>
      <c r="F106"/>
      <c r="G106"/>
      <c r="H106"/>
      <c r="I106"/>
      <c r="J106"/>
    </row>
    <row r="107" spans="1:12">
      <c r="A107" s="145" t="s">
        <v>246</v>
      </c>
      <c r="B107" s="131" t="s">
        <v>247</v>
      </c>
      <c r="C107" s="131"/>
      <c r="D107" s="176" t="s">
        <v>248</v>
      </c>
      <c r="E107" s="146" t="s">
        <v>82</v>
      </c>
      <c r="F107" s="147"/>
      <c r="G107" s="148"/>
      <c r="H107" s="149" t="s">
        <v>83</v>
      </c>
      <c r="I107" s="147" t="s">
        <v>84</v>
      </c>
      <c r="J107" s="150">
        <f t="shared" ref="J107:J129" si="7">C107*G107</f>
        <v>0</v>
      </c>
    </row>
    <row r="108" spans="1:12" ht="30">
      <c r="A108" s="193" t="s">
        <v>249</v>
      </c>
      <c r="B108" s="194" t="s">
        <v>250</v>
      </c>
      <c r="C108" s="194"/>
      <c r="D108" s="176" t="s">
        <v>248</v>
      </c>
      <c r="E108" s="146" t="s">
        <v>82</v>
      </c>
      <c r="F108" s="147"/>
      <c r="G108" s="148"/>
      <c r="H108" s="149" t="s">
        <v>83</v>
      </c>
      <c r="I108" s="147" t="s">
        <v>84</v>
      </c>
      <c r="J108" s="150">
        <f t="shared" si="7"/>
        <v>0</v>
      </c>
    </row>
    <row r="109" spans="1:12" ht="30">
      <c r="A109" s="193" t="s">
        <v>251</v>
      </c>
      <c r="B109" s="194" t="s">
        <v>252</v>
      </c>
      <c r="C109" s="194"/>
      <c r="D109" s="176" t="s">
        <v>248</v>
      </c>
      <c r="E109" s="146" t="s">
        <v>82</v>
      </c>
      <c r="F109" s="147"/>
      <c r="G109" s="148"/>
      <c r="H109" s="149" t="s">
        <v>83</v>
      </c>
      <c r="I109" s="147" t="s">
        <v>84</v>
      </c>
      <c r="J109" s="150">
        <f t="shared" si="7"/>
        <v>0</v>
      </c>
    </row>
    <row r="110" spans="1:12" ht="45">
      <c r="A110" s="193" t="s">
        <v>253</v>
      </c>
      <c r="B110" s="194" t="s">
        <v>254</v>
      </c>
      <c r="C110" s="194"/>
      <c r="D110" s="176" t="s">
        <v>248</v>
      </c>
      <c r="E110" s="146" t="s">
        <v>82</v>
      </c>
      <c r="F110" s="147"/>
      <c r="G110" s="148"/>
      <c r="H110" s="149" t="s">
        <v>83</v>
      </c>
      <c r="I110" s="147" t="s">
        <v>84</v>
      </c>
      <c r="J110" s="150">
        <f t="shared" si="7"/>
        <v>0</v>
      </c>
    </row>
    <row r="111" spans="1:12">
      <c r="A111" s="144" t="s">
        <v>255</v>
      </c>
      <c r="B111" s="130" t="s">
        <v>256</v>
      </c>
      <c r="C111" s="130"/>
      <c r="K111" s="8"/>
    </row>
    <row r="112" spans="1:12">
      <c r="A112" s="145" t="s">
        <v>257</v>
      </c>
      <c r="B112" s="131" t="s">
        <v>258</v>
      </c>
      <c r="C112" s="131"/>
      <c r="D112" s="176" t="s">
        <v>248</v>
      </c>
      <c r="E112" s="146" t="s">
        <v>82</v>
      </c>
      <c r="F112" s="147"/>
      <c r="G112" s="148"/>
      <c r="H112" s="149" t="s">
        <v>83</v>
      </c>
      <c r="I112" s="147" t="s">
        <v>84</v>
      </c>
      <c r="J112" s="150">
        <f t="shared" si="7"/>
        <v>0</v>
      </c>
    </row>
    <row r="113" spans="1:11">
      <c r="A113" s="145" t="s">
        <v>259</v>
      </c>
      <c r="B113" s="131" t="s">
        <v>260</v>
      </c>
      <c r="C113" s="131"/>
      <c r="D113" s="176" t="s">
        <v>248</v>
      </c>
      <c r="E113" s="146" t="s">
        <v>82</v>
      </c>
      <c r="F113" s="147"/>
      <c r="G113" s="148"/>
      <c r="H113" s="149" t="s">
        <v>83</v>
      </c>
      <c r="I113" s="147" t="s">
        <v>84</v>
      </c>
      <c r="J113" s="150">
        <f t="shared" si="7"/>
        <v>0</v>
      </c>
    </row>
    <row r="114" spans="1:11">
      <c r="A114" s="144" t="s">
        <v>261</v>
      </c>
      <c r="B114" s="136" t="s">
        <v>262</v>
      </c>
      <c r="C114" s="136"/>
      <c r="K114" s="8"/>
    </row>
    <row r="115" spans="1:11">
      <c r="A115" s="145" t="s">
        <v>263</v>
      </c>
      <c r="B115" s="131" t="s">
        <v>264</v>
      </c>
      <c r="C115" s="131"/>
      <c r="D115" s="119" t="s">
        <v>102</v>
      </c>
      <c r="E115" s="146" t="s">
        <v>82</v>
      </c>
      <c r="F115" s="147"/>
      <c r="G115" s="148"/>
      <c r="H115" s="149" t="s">
        <v>83</v>
      </c>
      <c r="I115" s="147" t="s">
        <v>84</v>
      </c>
      <c r="J115" s="150">
        <f t="shared" si="7"/>
        <v>0</v>
      </c>
    </row>
    <row r="116" spans="1:11">
      <c r="A116" s="145" t="s">
        <v>265</v>
      </c>
      <c r="B116" s="131" t="s">
        <v>266</v>
      </c>
      <c r="C116" s="131"/>
      <c r="D116" s="119" t="s">
        <v>102</v>
      </c>
      <c r="E116" s="146" t="s">
        <v>82</v>
      </c>
      <c r="F116" s="147"/>
      <c r="G116" s="148"/>
      <c r="H116" s="149" t="s">
        <v>83</v>
      </c>
      <c r="I116" s="147" t="s">
        <v>84</v>
      </c>
      <c r="J116" s="150">
        <f t="shared" si="7"/>
        <v>0</v>
      </c>
    </row>
    <row r="117" spans="1:11">
      <c r="A117" s="145" t="s">
        <v>267</v>
      </c>
      <c r="B117" s="131" t="s">
        <v>268</v>
      </c>
      <c r="C117" s="131"/>
      <c r="D117" s="119" t="s">
        <v>102</v>
      </c>
      <c r="E117" s="146" t="s">
        <v>82</v>
      </c>
      <c r="F117" s="147"/>
      <c r="G117" s="148"/>
      <c r="H117" s="149" t="s">
        <v>83</v>
      </c>
      <c r="I117" s="147" t="s">
        <v>84</v>
      </c>
      <c r="J117" s="150">
        <f t="shared" si="7"/>
        <v>0</v>
      </c>
    </row>
    <row r="118" spans="1:11">
      <c r="A118" s="144" t="s">
        <v>269</v>
      </c>
      <c r="B118" s="136" t="s">
        <v>270</v>
      </c>
      <c r="C118" s="136"/>
      <c r="D118" s="119"/>
      <c r="E118" s="146"/>
      <c r="K118" s="8"/>
    </row>
    <row r="119" spans="1:11">
      <c r="A119" s="145" t="s">
        <v>271</v>
      </c>
      <c r="B119" s="131" t="s">
        <v>270</v>
      </c>
      <c r="C119" s="131"/>
      <c r="D119" s="119" t="s">
        <v>102</v>
      </c>
      <c r="E119" s="146" t="s">
        <v>82</v>
      </c>
      <c r="F119" s="147"/>
      <c r="G119" s="148"/>
      <c r="H119" s="149" t="s">
        <v>83</v>
      </c>
      <c r="I119" s="147" t="s">
        <v>84</v>
      </c>
      <c r="J119" s="150">
        <f t="shared" si="7"/>
        <v>0</v>
      </c>
    </row>
    <row r="120" spans="1:11">
      <c r="A120" s="144" t="s">
        <v>272</v>
      </c>
      <c r="B120" s="136" t="s">
        <v>273</v>
      </c>
      <c r="C120" s="136"/>
      <c r="K120" s="8"/>
    </row>
    <row r="121" spans="1:11">
      <c r="A121" s="145" t="s">
        <v>274</v>
      </c>
      <c r="B121" s="131" t="s">
        <v>273</v>
      </c>
      <c r="C121" s="131"/>
      <c r="D121" s="176" t="s">
        <v>248</v>
      </c>
      <c r="E121" s="146" t="s">
        <v>82</v>
      </c>
      <c r="F121" s="147"/>
      <c r="G121" s="148"/>
      <c r="H121" s="149" t="s">
        <v>83</v>
      </c>
      <c r="I121" s="147" t="s">
        <v>84</v>
      </c>
      <c r="J121" s="150">
        <f t="shared" si="7"/>
        <v>0</v>
      </c>
    </row>
    <row r="122" spans="1:11">
      <c r="A122" s="144" t="s">
        <v>275</v>
      </c>
      <c r="B122" s="136" t="s">
        <v>276</v>
      </c>
      <c r="C122" s="136"/>
      <c r="D122" s="119"/>
      <c r="K122" s="8"/>
    </row>
    <row r="123" spans="1:11">
      <c r="A123" s="145" t="s">
        <v>277</v>
      </c>
      <c r="B123" s="131" t="s">
        <v>278</v>
      </c>
      <c r="C123" s="131"/>
      <c r="D123" s="119" t="s">
        <v>102</v>
      </c>
      <c r="E123" s="146" t="s">
        <v>82</v>
      </c>
      <c r="F123" s="147"/>
      <c r="G123" s="148"/>
      <c r="H123" s="149" t="s">
        <v>83</v>
      </c>
      <c r="I123" s="147" t="s">
        <v>84</v>
      </c>
      <c r="J123" s="150">
        <f t="shared" si="7"/>
        <v>0</v>
      </c>
    </row>
    <row r="124" spans="1:11">
      <c r="A124" s="145" t="s">
        <v>279</v>
      </c>
      <c r="B124" s="131" t="s">
        <v>280</v>
      </c>
      <c r="C124" s="131"/>
      <c r="D124" s="119" t="s">
        <v>90</v>
      </c>
      <c r="E124" s="146" t="s">
        <v>82</v>
      </c>
      <c r="F124" s="147"/>
      <c r="G124" s="148"/>
      <c r="H124" s="149" t="s">
        <v>83</v>
      </c>
      <c r="I124" s="147" t="s">
        <v>84</v>
      </c>
      <c r="J124" s="150">
        <f>C124*G124</f>
        <v>0</v>
      </c>
    </row>
    <row r="125" spans="1:11">
      <c r="A125" s="145" t="s">
        <v>281</v>
      </c>
      <c r="B125" s="131" t="s">
        <v>282</v>
      </c>
      <c r="C125" s="131"/>
      <c r="D125" s="119" t="s">
        <v>102</v>
      </c>
      <c r="E125" s="146" t="s">
        <v>82</v>
      </c>
      <c r="F125" s="147"/>
      <c r="G125" s="148"/>
      <c r="H125" s="149" t="s">
        <v>83</v>
      </c>
      <c r="I125" s="147" t="s">
        <v>84</v>
      </c>
      <c r="J125" s="150">
        <f t="shared" ref="J125" si="8">C125*G125</f>
        <v>0</v>
      </c>
    </row>
    <row r="126" spans="1:11">
      <c r="A126" s="145" t="s">
        <v>283</v>
      </c>
      <c r="B126" s="131" t="s">
        <v>284</v>
      </c>
      <c r="C126" s="131"/>
      <c r="D126" s="119" t="s">
        <v>90</v>
      </c>
      <c r="E126" s="146" t="s">
        <v>82</v>
      </c>
      <c r="F126" s="147"/>
      <c r="G126" s="148"/>
      <c r="H126" s="149" t="s">
        <v>83</v>
      </c>
      <c r="I126" s="147" t="s">
        <v>84</v>
      </c>
      <c r="J126" s="150">
        <f>C126*G126</f>
        <v>0</v>
      </c>
    </row>
    <row r="127" spans="1:11">
      <c r="A127" s="144" t="s">
        <v>285</v>
      </c>
      <c r="B127" s="130" t="s">
        <v>286</v>
      </c>
      <c r="C127" s="130"/>
      <c r="D127" s="119"/>
      <c r="K127" s="8"/>
    </row>
    <row r="128" spans="1:11">
      <c r="A128" s="145" t="s">
        <v>287</v>
      </c>
      <c r="B128" s="129" t="s">
        <v>288</v>
      </c>
      <c r="C128" s="129"/>
      <c r="D128" s="119" t="s">
        <v>102</v>
      </c>
      <c r="E128" s="146" t="s">
        <v>82</v>
      </c>
      <c r="F128" s="147"/>
      <c r="G128" s="148"/>
      <c r="H128" s="149" t="s">
        <v>83</v>
      </c>
      <c r="I128" s="147" t="s">
        <v>84</v>
      </c>
      <c r="J128" s="150">
        <f t="shared" si="7"/>
        <v>0</v>
      </c>
    </row>
    <row r="129" spans="1:12">
      <c r="A129" s="145" t="s">
        <v>289</v>
      </c>
      <c r="B129" s="131" t="s">
        <v>290</v>
      </c>
      <c r="C129" s="131"/>
      <c r="D129" s="119" t="s">
        <v>102</v>
      </c>
      <c r="E129" s="146" t="s">
        <v>82</v>
      </c>
      <c r="F129" s="147"/>
      <c r="G129" s="148"/>
      <c r="H129" s="149" t="s">
        <v>83</v>
      </c>
      <c r="I129" s="147" t="s">
        <v>84</v>
      </c>
      <c r="J129" s="150">
        <f t="shared" si="7"/>
        <v>0</v>
      </c>
    </row>
    <row r="130" spans="1:12">
      <c r="A130" s="144" t="s">
        <v>291</v>
      </c>
      <c r="B130" s="130" t="s">
        <v>292</v>
      </c>
      <c r="C130" s="130"/>
      <c r="D130" s="119"/>
    </row>
    <row r="131" spans="1:12">
      <c r="A131" s="145" t="s">
        <v>293</v>
      </c>
      <c r="B131" s="131" t="s">
        <v>294</v>
      </c>
      <c r="C131" s="131"/>
      <c r="D131" s="119" t="s">
        <v>102</v>
      </c>
      <c r="E131" s="146" t="s">
        <v>82</v>
      </c>
      <c r="F131" s="147"/>
      <c r="G131" s="148"/>
      <c r="H131" s="149" t="s">
        <v>83</v>
      </c>
      <c r="I131" s="147" t="s">
        <v>84</v>
      </c>
      <c r="J131" s="150">
        <v>0</v>
      </c>
    </row>
    <row r="132" spans="1:12">
      <c r="A132" s="145" t="s">
        <v>295</v>
      </c>
      <c r="B132" s="131" t="s">
        <v>296</v>
      </c>
      <c r="C132" s="131"/>
      <c r="D132" s="119" t="s">
        <v>102</v>
      </c>
      <c r="E132" s="146" t="s">
        <v>82</v>
      </c>
      <c r="F132" s="147"/>
      <c r="G132" s="148"/>
      <c r="H132" s="149" t="s">
        <v>83</v>
      </c>
      <c r="I132" s="147" t="s">
        <v>84</v>
      </c>
      <c r="J132" s="150">
        <v>0</v>
      </c>
    </row>
    <row r="133" spans="1:12">
      <c r="A133" s="144" t="s">
        <v>297</v>
      </c>
      <c r="B133" s="130" t="s">
        <v>298</v>
      </c>
      <c r="C133" s="194"/>
      <c r="D133" s="176"/>
      <c r="E133" s="146"/>
      <c r="F133" s="147"/>
      <c r="G133" s="148"/>
      <c r="H133" s="149"/>
      <c r="I133" s="147"/>
      <c r="J133" s="150"/>
    </row>
    <row r="134" spans="1:12">
      <c r="A134" s="193" t="s">
        <v>299</v>
      </c>
      <c r="B134" s="194" t="s">
        <v>300</v>
      </c>
      <c r="C134" s="194"/>
      <c r="D134" s="176" t="s">
        <v>90</v>
      </c>
      <c r="E134" s="146" t="s">
        <v>82</v>
      </c>
      <c r="F134" s="147"/>
      <c r="G134" s="148"/>
      <c r="H134" s="149" t="s">
        <v>83</v>
      </c>
      <c r="I134" s="147" t="s">
        <v>84</v>
      </c>
      <c r="J134" s="150">
        <f t="shared" ref="J134" si="9">C134*G134</f>
        <v>0</v>
      </c>
    </row>
    <row r="135" spans="1:12">
      <c r="A135" s="193" t="s">
        <v>301</v>
      </c>
      <c r="B135" s="194" t="s">
        <v>302</v>
      </c>
      <c r="C135" s="194"/>
      <c r="D135" s="176" t="s">
        <v>90</v>
      </c>
      <c r="E135" s="146" t="s">
        <v>82</v>
      </c>
      <c r="F135" s="147"/>
      <c r="G135" s="148"/>
      <c r="H135" s="149" t="s">
        <v>83</v>
      </c>
      <c r="I135" s="147" t="s">
        <v>84</v>
      </c>
      <c r="J135" s="150">
        <f t="shared" ref="J135:J136" si="10">C135*G135</f>
        <v>0</v>
      </c>
    </row>
    <row r="136" spans="1:12">
      <c r="A136" s="193" t="s">
        <v>303</v>
      </c>
      <c r="B136" s="194" t="s">
        <v>304</v>
      </c>
      <c r="C136" s="194"/>
      <c r="D136" s="176" t="s">
        <v>90</v>
      </c>
      <c r="E136" s="146" t="s">
        <v>82</v>
      </c>
      <c r="F136" s="147"/>
      <c r="G136" s="148"/>
      <c r="H136" s="149" t="s">
        <v>83</v>
      </c>
      <c r="I136" s="147" t="s">
        <v>84</v>
      </c>
      <c r="J136" s="150">
        <f t="shared" si="10"/>
        <v>0</v>
      </c>
    </row>
    <row r="137" spans="1:12">
      <c r="A137" s="195"/>
      <c r="B137" s="187"/>
      <c r="C137" s="188"/>
      <c r="D137" s="189"/>
      <c r="E137" s="187"/>
      <c r="F137" s="187"/>
      <c r="G137" s="190"/>
      <c r="H137" s="187"/>
      <c r="I137" s="187"/>
      <c r="J137" s="191"/>
      <c r="L137" s="120"/>
    </row>
    <row r="138" spans="1:12" ht="15.75" thickBot="1">
      <c r="A138" s="196"/>
      <c r="B138" s="63" t="s">
        <v>305</v>
      </c>
      <c r="C138" s="177"/>
      <c r="D138" s="178"/>
      <c r="E138" s="63"/>
      <c r="F138" s="63"/>
      <c r="G138" s="179"/>
      <c r="H138" s="63"/>
      <c r="I138" s="63" t="s">
        <v>84</v>
      </c>
      <c r="J138" s="180">
        <f>SUM(J106:J136)</f>
        <v>0</v>
      </c>
    </row>
    <row r="139" spans="1:12" ht="15.75" thickTop="1">
      <c r="A139" s="196"/>
      <c r="B139" s="183"/>
      <c r="C139" s="181"/>
      <c r="D139" s="182"/>
      <c r="E139" s="183"/>
      <c r="F139" s="183"/>
      <c r="G139" s="184"/>
      <c r="H139" s="183"/>
      <c r="I139" s="183"/>
      <c r="J139" s="185"/>
    </row>
    <row r="140" spans="1:12">
      <c r="A140" s="197"/>
      <c r="B140" s="187"/>
      <c r="C140" s="188"/>
      <c r="D140" s="189"/>
      <c r="E140" s="187"/>
      <c r="F140" s="187"/>
      <c r="G140" s="190"/>
      <c r="H140" s="187"/>
      <c r="I140" s="187"/>
      <c r="J140" s="191"/>
    </row>
    <row r="141" spans="1:12">
      <c r="A141" s="138" t="s">
        <v>306</v>
      </c>
      <c r="B141" s="71" t="s">
        <v>307</v>
      </c>
      <c r="C141" s="141"/>
      <c r="D141" s="135"/>
      <c r="E141" s="71"/>
      <c r="F141" s="71"/>
      <c r="G141" s="142"/>
      <c r="H141" s="71"/>
      <c r="I141" s="71"/>
      <c r="J141" s="143"/>
    </row>
    <row r="142" spans="1:12">
      <c r="A142" s="144" t="s">
        <v>308</v>
      </c>
      <c r="B142" s="136" t="s">
        <v>309</v>
      </c>
      <c r="C142" s="136"/>
      <c r="D142" s="119"/>
      <c r="E142" s="71"/>
      <c r="F142" s="71"/>
      <c r="G142" s="142"/>
      <c r="H142" s="71"/>
      <c r="I142" s="71"/>
      <c r="J142" s="143"/>
    </row>
    <row r="143" spans="1:12">
      <c r="A143" s="144"/>
      <c r="B143" s="136" t="s">
        <v>310</v>
      </c>
      <c r="C143" s="136"/>
      <c r="D143" s="119"/>
      <c r="E143" s="71"/>
      <c r="F143" s="71"/>
      <c r="G143" s="142"/>
      <c r="H143" s="71"/>
      <c r="I143" s="71"/>
      <c r="J143" s="143"/>
    </row>
    <row r="144" spans="1:12">
      <c r="A144" s="145" t="s">
        <v>311</v>
      </c>
      <c r="B144" s="131" t="s">
        <v>312</v>
      </c>
      <c r="C144" s="131"/>
      <c r="D144" s="119" t="s">
        <v>90</v>
      </c>
      <c r="E144" s="146" t="s">
        <v>82</v>
      </c>
      <c r="F144" s="147"/>
      <c r="G144" s="148"/>
      <c r="H144" s="149" t="s">
        <v>83</v>
      </c>
      <c r="I144" s="147" t="s">
        <v>84</v>
      </c>
      <c r="J144" s="150">
        <f>C144*G144</f>
        <v>0</v>
      </c>
    </row>
    <row r="145" spans="1:14">
      <c r="A145" s="145" t="s">
        <v>313</v>
      </c>
      <c r="B145" s="131" t="s">
        <v>314</v>
      </c>
      <c r="C145" s="131"/>
      <c r="D145" s="119" t="s">
        <v>90</v>
      </c>
      <c r="E145" s="146" t="s">
        <v>82</v>
      </c>
      <c r="F145" s="147"/>
      <c r="G145" s="148"/>
      <c r="H145" s="149" t="s">
        <v>83</v>
      </c>
      <c r="I145" s="147" t="s">
        <v>84</v>
      </c>
      <c r="J145" s="150">
        <f t="shared" ref="J145:J147" si="11">C145*G145</f>
        <v>0</v>
      </c>
    </row>
    <row r="146" spans="1:14">
      <c r="A146" s="145" t="s">
        <v>315</v>
      </c>
      <c r="B146" s="131" t="s">
        <v>316</v>
      </c>
      <c r="C146" s="131"/>
      <c r="D146" s="119" t="s">
        <v>90</v>
      </c>
      <c r="E146" s="146" t="s">
        <v>82</v>
      </c>
      <c r="F146" s="147"/>
      <c r="G146" s="148"/>
      <c r="H146" s="149" t="s">
        <v>83</v>
      </c>
      <c r="I146" s="147" t="s">
        <v>84</v>
      </c>
      <c r="J146" s="150">
        <f t="shared" si="11"/>
        <v>0</v>
      </c>
    </row>
    <row r="147" spans="1:14">
      <c r="A147" s="145" t="s">
        <v>317</v>
      </c>
      <c r="B147" s="131" t="s">
        <v>318</v>
      </c>
      <c r="C147" s="131"/>
      <c r="D147" s="119" t="s">
        <v>90</v>
      </c>
      <c r="E147" s="146" t="s">
        <v>82</v>
      </c>
      <c r="F147" s="147"/>
      <c r="G147" s="148"/>
      <c r="H147" s="149" t="s">
        <v>83</v>
      </c>
      <c r="I147" s="147" t="s">
        <v>84</v>
      </c>
      <c r="J147" s="150">
        <f t="shared" si="11"/>
        <v>0</v>
      </c>
    </row>
    <row r="148" spans="1:14">
      <c r="A148" s="145" t="s">
        <v>319</v>
      </c>
      <c r="B148" s="131" t="s">
        <v>320</v>
      </c>
      <c r="C148" s="131"/>
      <c r="D148" s="119" t="s">
        <v>90</v>
      </c>
      <c r="E148" s="146" t="s">
        <v>82</v>
      </c>
      <c r="F148" s="147"/>
      <c r="G148" s="148"/>
      <c r="H148" s="149" t="s">
        <v>83</v>
      </c>
      <c r="I148" s="147" t="s">
        <v>84</v>
      </c>
      <c r="J148" s="150">
        <f>C148*G148</f>
        <v>0</v>
      </c>
      <c r="L148"/>
      <c r="M148"/>
      <c r="N148"/>
    </row>
    <row r="149" spans="1:14">
      <c r="A149" s="145" t="s">
        <v>321</v>
      </c>
      <c r="B149" s="131" t="s">
        <v>322</v>
      </c>
      <c r="C149" s="131"/>
      <c r="D149" s="119" t="s">
        <v>90</v>
      </c>
      <c r="E149" s="146" t="s">
        <v>82</v>
      </c>
      <c r="F149" s="147"/>
      <c r="G149" s="148"/>
      <c r="H149" s="149" t="s">
        <v>83</v>
      </c>
      <c r="I149" s="147" t="s">
        <v>84</v>
      </c>
      <c r="J149" s="150">
        <f>C149*G149</f>
        <v>0</v>
      </c>
      <c r="L149"/>
      <c r="M149"/>
      <c r="N149"/>
    </row>
    <row r="150" spans="1:14">
      <c r="A150" s="145" t="s">
        <v>323</v>
      </c>
      <c r="B150" s="131" t="s">
        <v>324</v>
      </c>
      <c r="C150" s="131"/>
      <c r="D150" s="119" t="s">
        <v>90</v>
      </c>
      <c r="E150" s="146" t="s">
        <v>82</v>
      </c>
      <c r="F150" s="147"/>
      <c r="G150" s="148"/>
      <c r="H150" s="149" t="s">
        <v>83</v>
      </c>
      <c r="I150" s="147" t="s">
        <v>84</v>
      </c>
      <c r="J150" s="150">
        <f t="shared" ref="J150:J217" si="12">C150*G150</f>
        <v>0</v>
      </c>
    </row>
    <row r="151" spans="1:14">
      <c r="A151" s="145" t="s">
        <v>325</v>
      </c>
      <c r="B151" s="131" t="s">
        <v>326</v>
      </c>
      <c r="C151" s="131"/>
      <c r="D151" s="119" t="s">
        <v>90</v>
      </c>
      <c r="E151" s="146" t="s">
        <v>82</v>
      </c>
      <c r="F151" s="147"/>
      <c r="G151" s="148"/>
      <c r="H151" s="149" t="s">
        <v>83</v>
      </c>
      <c r="I151" s="147" t="s">
        <v>84</v>
      </c>
      <c r="J151" s="150">
        <f>C151*G151</f>
        <v>0</v>
      </c>
      <c r="L151"/>
      <c r="M151"/>
      <c r="N151"/>
    </row>
    <row r="152" spans="1:14">
      <c r="A152" s="145" t="s">
        <v>327</v>
      </c>
      <c r="B152" s="131" t="s">
        <v>328</v>
      </c>
      <c r="C152" s="131"/>
      <c r="D152" s="119" t="s">
        <v>90</v>
      </c>
      <c r="E152" s="146" t="s">
        <v>82</v>
      </c>
      <c r="F152" s="147"/>
      <c r="G152" s="148"/>
      <c r="H152" s="149" t="s">
        <v>83</v>
      </c>
      <c r="I152" s="147" t="s">
        <v>84</v>
      </c>
      <c r="J152" s="150">
        <f t="shared" si="12"/>
        <v>0</v>
      </c>
    </row>
    <row r="153" spans="1:14">
      <c r="A153" s="145" t="s">
        <v>329</v>
      </c>
      <c r="B153" s="131" t="s">
        <v>330</v>
      </c>
      <c r="C153" s="131"/>
      <c r="D153" s="119" t="s">
        <v>90</v>
      </c>
      <c r="E153" s="146" t="s">
        <v>82</v>
      </c>
      <c r="F153" s="147"/>
      <c r="G153" s="148"/>
      <c r="H153" s="149" t="s">
        <v>83</v>
      </c>
      <c r="I153" s="147" t="s">
        <v>84</v>
      </c>
      <c r="J153" s="150">
        <f t="shared" si="12"/>
        <v>0</v>
      </c>
    </row>
    <row r="154" spans="1:14">
      <c r="A154" s="145" t="s">
        <v>331</v>
      </c>
      <c r="B154" s="131" t="s">
        <v>332</v>
      </c>
      <c r="C154" s="131"/>
      <c r="D154" s="119" t="s">
        <v>90</v>
      </c>
      <c r="E154" s="146" t="s">
        <v>82</v>
      </c>
      <c r="F154" s="147"/>
      <c r="G154" s="148"/>
      <c r="H154" s="149" t="s">
        <v>83</v>
      </c>
      <c r="I154" s="147" t="s">
        <v>84</v>
      </c>
      <c r="J154" s="150">
        <f t="shared" si="12"/>
        <v>0</v>
      </c>
    </row>
    <row r="155" spans="1:14">
      <c r="A155" s="145" t="s">
        <v>333</v>
      </c>
      <c r="B155" s="131" t="s">
        <v>334</v>
      </c>
      <c r="C155" s="131"/>
      <c r="D155" s="119" t="s">
        <v>90</v>
      </c>
      <c r="E155" s="146" t="s">
        <v>82</v>
      </c>
      <c r="F155" s="147"/>
      <c r="G155" s="148"/>
      <c r="H155" s="149" t="s">
        <v>83</v>
      </c>
      <c r="I155" s="147" t="s">
        <v>84</v>
      </c>
      <c r="J155" s="150">
        <f t="shared" si="12"/>
        <v>0</v>
      </c>
    </row>
    <row r="156" spans="1:14">
      <c r="A156" s="145" t="s">
        <v>335</v>
      </c>
      <c r="B156" s="131" t="s">
        <v>336</v>
      </c>
      <c r="C156" s="131"/>
      <c r="D156" s="119" t="s">
        <v>90</v>
      </c>
      <c r="E156" s="146" t="s">
        <v>82</v>
      </c>
      <c r="F156" s="147"/>
      <c r="G156" s="148"/>
      <c r="H156" s="149" t="s">
        <v>83</v>
      </c>
      <c r="I156" s="147" t="s">
        <v>84</v>
      </c>
      <c r="J156" s="150">
        <f t="shared" si="12"/>
        <v>0</v>
      </c>
    </row>
    <row r="157" spans="1:14">
      <c r="A157" s="145" t="s">
        <v>337</v>
      </c>
      <c r="B157" s="131" t="s">
        <v>338</v>
      </c>
      <c r="C157" s="131"/>
      <c r="D157" s="119" t="s">
        <v>90</v>
      </c>
      <c r="E157" s="146" t="s">
        <v>82</v>
      </c>
      <c r="F157" s="147"/>
      <c r="G157" s="148"/>
      <c r="H157" s="149" t="s">
        <v>83</v>
      </c>
      <c r="I157" s="147" t="s">
        <v>84</v>
      </c>
      <c r="J157" s="150">
        <f t="shared" si="12"/>
        <v>0</v>
      </c>
    </row>
    <row r="158" spans="1:14">
      <c r="A158" s="145" t="s">
        <v>339</v>
      </c>
      <c r="B158" s="131" t="s">
        <v>340</v>
      </c>
      <c r="C158" s="131"/>
      <c r="D158" s="119" t="s">
        <v>90</v>
      </c>
      <c r="E158" s="146" t="s">
        <v>82</v>
      </c>
      <c r="F158" s="147"/>
      <c r="G158" s="148"/>
      <c r="H158" s="149" t="s">
        <v>83</v>
      </c>
      <c r="I158" s="147" t="s">
        <v>84</v>
      </c>
      <c r="J158" s="150">
        <f t="shared" si="12"/>
        <v>0</v>
      </c>
    </row>
    <row r="159" spans="1:14">
      <c r="A159" s="145" t="s">
        <v>341</v>
      </c>
      <c r="B159" s="131" t="s">
        <v>342</v>
      </c>
      <c r="C159" s="131"/>
      <c r="D159" s="119" t="s">
        <v>90</v>
      </c>
      <c r="E159" s="146" t="s">
        <v>82</v>
      </c>
      <c r="F159" s="147"/>
      <c r="G159" s="148"/>
      <c r="H159" s="149" t="s">
        <v>83</v>
      </c>
      <c r="I159" s="147" t="s">
        <v>84</v>
      </c>
      <c r="J159" s="150">
        <f t="shared" si="12"/>
        <v>0</v>
      </c>
    </row>
    <row r="160" spans="1:14">
      <c r="A160" s="145" t="s">
        <v>343</v>
      </c>
      <c r="B160" s="131" t="s">
        <v>344</v>
      </c>
      <c r="C160" s="131"/>
      <c r="D160" s="119" t="s">
        <v>90</v>
      </c>
      <c r="E160" s="146" t="s">
        <v>82</v>
      </c>
      <c r="F160" s="147"/>
      <c r="G160" s="148"/>
      <c r="H160" s="149" t="s">
        <v>83</v>
      </c>
      <c r="I160" s="147" t="s">
        <v>84</v>
      </c>
      <c r="J160" s="150">
        <f t="shared" si="12"/>
        <v>0</v>
      </c>
    </row>
    <row r="161" spans="1:11">
      <c r="A161" s="145" t="s">
        <v>345</v>
      </c>
      <c r="B161" s="131" t="s">
        <v>346</v>
      </c>
      <c r="C161" s="131"/>
      <c r="D161" s="119" t="s">
        <v>90</v>
      </c>
      <c r="E161" s="146" t="s">
        <v>82</v>
      </c>
      <c r="F161" s="147"/>
      <c r="G161" s="148"/>
      <c r="H161" s="149" t="s">
        <v>83</v>
      </c>
      <c r="I161" s="147" t="s">
        <v>84</v>
      </c>
      <c r="J161" s="150">
        <f t="shared" si="12"/>
        <v>0</v>
      </c>
    </row>
    <row r="162" spans="1:11">
      <c r="A162" s="145" t="s">
        <v>347</v>
      </c>
      <c r="B162" s="131" t="s">
        <v>348</v>
      </c>
      <c r="C162" s="131"/>
      <c r="D162" s="119" t="s">
        <v>90</v>
      </c>
      <c r="E162" s="146" t="s">
        <v>82</v>
      </c>
      <c r="F162" s="147"/>
      <c r="G162" s="148"/>
      <c r="H162" s="149" t="s">
        <v>83</v>
      </c>
      <c r="I162" s="147" t="s">
        <v>84</v>
      </c>
      <c r="J162" s="150">
        <f t="shared" si="12"/>
        <v>0</v>
      </c>
    </row>
    <row r="163" spans="1:11">
      <c r="A163" s="145"/>
      <c r="B163" s="136" t="s">
        <v>349</v>
      </c>
      <c r="C163" s="131"/>
      <c r="D163" s="119"/>
      <c r="E163" s="146"/>
      <c r="F163" s="147"/>
      <c r="K163" s="8"/>
    </row>
    <row r="164" spans="1:11">
      <c r="A164" s="145" t="s">
        <v>350</v>
      </c>
      <c r="B164" s="131" t="s">
        <v>351</v>
      </c>
      <c r="C164" s="131"/>
      <c r="D164" s="119" t="s">
        <v>90</v>
      </c>
      <c r="E164" s="146" t="s">
        <v>82</v>
      </c>
      <c r="F164" s="147"/>
      <c r="G164" s="148"/>
      <c r="H164" s="149" t="s">
        <v>83</v>
      </c>
      <c r="I164" s="147" t="s">
        <v>84</v>
      </c>
      <c r="J164" s="150">
        <f t="shared" ref="J164" si="13">C164*G164</f>
        <v>0</v>
      </c>
    </row>
    <row r="165" spans="1:11">
      <c r="A165" s="145" t="s">
        <v>352</v>
      </c>
      <c r="B165" s="131" t="s">
        <v>353</v>
      </c>
      <c r="C165" s="131"/>
      <c r="D165" s="119" t="s">
        <v>90</v>
      </c>
      <c r="E165" s="146" t="s">
        <v>82</v>
      </c>
      <c r="F165" s="147"/>
      <c r="G165" s="148"/>
      <c r="H165" s="149" t="s">
        <v>83</v>
      </c>
      <c r="I165" s="147" t="s">
        <v>84</v>
      </c>
      <c r="J165" s="150">
        <f t="shared" si="12"/>
        <v>0</v>
      </c>
    </row>
    <row r="166" spans="1:11">
      <c r="A166" s="145" t="s">
        <v>354</v>
      </c>
      <c r="B166" s="131" t="s">
        <v>355</v>
      </c>
      <c r="C166" s="131"/>
      <c r="D166" s="119" t="s">
        <v>90</v>
      </c>
      <c r="E166" s="146" t="s">
        <v>82</v>
      </c>
      <c r="F166" s="147"/>
      <c r="G166" s="148"/>
      <c r="H166" s="149" t="s">
        <v>83</v>
      </c>
      <c r="I166" s="147" t="s">
        <v>84</v>
      </c>
      <c r="J166" s="150">
        <f t="shared" si="12"/>
        <v>0</v>
      </c>
    </row>
    <row r="167" spans="1:11">
      <c r="A167" s="145" t="s">
        <v>356</v>
      </c>
      <c r="B167" s="131" t="s">
        <v>357</v>
      </c>
      <c r="C167" s="131"/>
      <c r="D167" s="119" t="s">
        <v>90</v>
      </c>
      <c r="E167" s="146" t="s">
        <v>82</v>
      </c>
      <c r="F167" s="147"/>
      <c r="G167" s="148"/>
      <c r="H167" s="149" t="s">
        <v>83</v>
      </c>
      <c r="I167" s="147" t="s">
        <v>84</v>
      </c>
      <c r="J167" s="150">
        <f t="shared" si="12"/>
        <v>0</v>
      </c>
    </row>
    <row r="168" spans="1:11">
      <c r="A168" s="145" t="s">
        <v>358</v>
      </c>
      <c r="B168" s="131" t="s">
        <v>359</v>
      </c>
      <c r="C168" s="131"/>
      <c r="D168" s="119" t="s">
        <v>90</v>
      </c>
      <c r="E168" s="146" t="s">
        <v>82</v>
      </c>
      <c r="F168" s="147"/>
      <c r="G168" s="148"/>
      <c r="H168" s="149" t="s">
        <v>83</v>
      </c>
      <c r="I168" s="147" t="s">
        <v>84</v>
      </c>
      <c r="J168" s="150">
        <f t="shared" si="12"/>
        <v>0</v>
      </c>
    </row>
    <row r="169" spans="1:11">
      <c r="A169" s="145" t="s">
        <v>360</v>
      </c>
      <c r="B169" s="131" t="s">
        <v>361</v>
      </c>
      <c r="C169" s="131"/>
      <c r="D169" s="119" t="s">
        <v>90</v>
      </c>
      <c r="E169" s="146" t="s">
        <v>82</v>
      </c>
      <c r="F169" s="147"/>
      <c r="G169" s="148"/>
      <c r="H169" s="149" t="s">
        <v>83</v>
      </c>
      <c r="I169" s="147" t="s">
        <v>84</v>
      </c>
      <c r="J169" s="150">
        <f t="shared" si="12"/>
        <v>0</v>
      </c>
    </row>
    <row r="170" spans="1:11">
      <c r="A170" s="145" t="s">
        <v>362</v>
      </c>
      <c r="B170" s="131" t="s">
        <v>363</v>
      </c>
      <c r="C170" s="131"/>
      <c r="D170" s="119" t="s">
        <v>90</v>
      </c>
      <c r="E170" s="146" t="s">
        <v>82</v>
      </c>
      <c r="F170" s="147"/>
      <c r="G170" s="148"/>
      <c r="H170" s="149" t="s">
        <v>83</v>
      </c>
      <c r="I170" s="147" t="s">
        <v>84</v>
      </c>
      <c r="J170" s="150">
        <f t="shared" si="12"/>
        <v>0</v>
      </c>
    </row>
    <row r="171" spans="1:11">
      <c r="A171" s="145" t="s">
        <v>364</v>
      </c>
      <c r="B171" s="131" t="s">
        <v>365</v>
      </c>
      <c r="C171" s="131"/>
      <c r="D171" s="119" t="s">
        <v>90</v>
      </c>
      <c r="E171" s="146" t="s">
        <v>82</v>
      </c>
      <c r="F171" s="147"/>
      <c r="G171" s="148"/>
      <c r="H171" s="149" t="s">
        <v>83</v>
      </c>
      <c r="I171" s="147" t="s">
        <v>84</v>
      </c>
      <c r="J171" s="150">
        <f t="shared" si="12"/>
        <v>0</v>
      </c>
    </row>
    <row r="172" spans="1:11">
      <c r="A172" s="145" t="s">
        <v>366</v>
      </c>
      <c r="B172" s="131" t="s">
        <v>367</v>
      </c>
      <c r="C172" s="131"/>
      <c r="D172" s="119" t="s">
        <v>90</v>
      </c>
      <c r="E172" s="146" t="s">
        <v>82</v>
      </c>
      <c r="F172" s="147"/>
      <c r="G172" s="148"/>
      <c r="H172" s="149" t="s">
        <v>83</v>
      </c>
      <c r="I172" s="147" t="s">
        <v>84</v>
      </c>
      <c r="J172" s="150">
        <f t="shared" si="12"/>
        <v>0</v>
      </c>
    </row>
    <row r="173" spans="1:11">
      <c r="A173" s="145" t="s">
        <v>368</v>
      </c>
      <c r="B173" s="131" t="s">
        <v>369</v>
      </c>
      <c r="C173" s="131"/>
      <c r="D173" s="119" t="s">
        <v>90</v>
      </c>
      <c r="E173" s="146" t="s">
        <v>82</v>
      </c>
      <c r="F173" s="147"/>
      <c r="G173" s="148"/>
      <c r="H173" s="149" t="s">
        <v>83</v>
      </c>
      <c r="I173" s="147" t="s">
        <v>84</v>
      </c>
      <c r="J173" s="150">
        <f t="shared" si="12"/>
        <v>0</v>
      </c>
    </row>
    <row r="174" spans="1:11">
      <c r="A174" s="145" t="s">
        <v>370</v>
      </c>
      <c r="B174" s="131" t="s">
        <v>371</v>
      </c>
      <c r="C174" s="131"/>
      <c r="D174" s="119" t="s">
        <v>90</v>
      </c>
      <c r="E174" s="146" t="s">
        <v>82</v>
      </c>
      <c r="F174" s="147"/>
      <c r="G174" s="148"/>
      <c r="H174" s="149" t="s">
        <v>83</v>
      </c>
      <c r="I174" s="147" t="s">
        <v>84</v>
      </c>
      <c r="J174" s="150">
        <f t="shared" si="12"/>
        <v>0</v>
      </c>
    </row>
    <row r="175" spans="1:11">
      <c r="A175" s="145" t="s">
        <v>372</v>
      </c>
      <c r="B175" s="131" t="s">
        <v>373</v>
      </c>
      <c r="C175" s="131"/>
      <c r="D175" s="119" t="s">
        <v>90</v>
      </c>
      <c r="E175" s="146" t="s">
        <v>82</v>
      </c>
      <c r="F175" s="147"/>
      <c r="G175" s="148"/>
      <c r="H175" s="149" t="s">
        <v>83</v>
      </c>
      <c r="I175" s="147" t="s">
        <v>84</v>
      </c>
      <c r="J175" s="150">
        <f t="shared" si="12"/>
        <v>0</v>
      </c>
    </row>
    <row r="176" spans="1:11">
      <c r="A176" s="145" t="s">
        <v>374</v>
      </c>
      <c r="B176" s="131" t="s">
        <v>375</v>
      </c>
      <c r="C176" s="131"/>
      <c r="D176" s="119" t="s">
        <v>90</v>
      </c>
      <c r="E176" s="146" t="s">
        <v>82</v>
      </c>
      <c r="F176" s="147"/>
      <c r="G176" s="148"/>
      <c r="H176" s="149" t="s">
        <v>83</v>
      </c>
      <c r="I176" s="147" t="s">
        <v>84</v>
      </c>
      <c r="J176" s="150">
        <f t="shared" si="12"/>
        <v>0</v>
      </c>
    </row>
    <row r="177" spans="1:11">
      <c r="A177" s="145" t="s">
        <v>376</v>
      </c>
      <c r="B177" s="131" t="s">
        <v>377</v>
      </c>
      <c r="C177" s="131"/>
      <c r="D177" s="119" t="s">
        <v>90</v>
      </c>
      <c r="E177" s="146" t="s">
        <v>82</v>
      </c>
      <c r="F177" s="147"/>
      <c r="G177" s="148"/>
      <c r="H177" s="149" t="s">
        <v>83</v>
      </c>
      <c r="I177" s="147" t="s">
        <v>84</v>
      </c>
      <c r="J177" s="150">
        <f t="shared" si="12"/>
        <v>0</v>
      </c>
    </row>
    <row r="178" spans="1:11">
      <c r="A178" s="145" t="s">
        <v>378</v>
      </c>
      <c r="B178" s="131" t="s">
        <v>379</v>
      </c>
      <c r="C178" s="131"/>
      <c r="D178" s="119" t="s">
        <v>90</v>
      </c>
      <c r="E178" s="146" t="s">
        <v>82</v>
      </c>
      <c r="F178" s="147"/>
      <c r="G178" s="148"/>
      <c r="H178" s="149" t="s">
        <v>83</v>
      </c>
      <c r="I178" s="147" t="s">
        <v>84</v>
      </c>
      <c r="J178" s="150">
        <f t="shared" si="12"/>
        <v>0</v>
      </c>
    </row>
    <row r="179" spans="1:11">
      <c r="A179" s="145" t="s">
        <v>380</v>
      </c>
      <c r="B179" s="131" t="s">
        <v>381</v>
      </c>
      <c r="C179" s="131"/>
      <c r="D179" s="119" t="s">
        <v>90</v>
      </c>
      <c r="E179" s="146" t="s">
        <v>82</v>
      </c>
      <c r="F179" s="147"/>
      <c r="G179" s="148"/>
      <c r="H179" s="149" t="s">
        <v>83</v>
      </c>
      <c r="I179" s="147" t="s">
        <v>84</v>
      </c>
      <c r="J179" s="150">
        <f t="shared" si="12"/>
        <v>0</v>
      </c>
    </row>
    <row r="180" spans="1:11">
      <c r="A180" s="145" t="s">
        <v>382</v>
      </c>
      <c r="B180" s="131" t="s">
        <v>383</v>
      </c>
      <c r="C180" s="131"/>
      <c r="D180" s="119" t="s">
        <v>90</v>
      </c>
      <c r="E180" s="146" t="s">
        <v>82</v>
      </c>
      <c r="F180" s="147"/>
      <c r="G180" s="148"/>
      <c r="H180" s="149" t="s">
        <v>83</v>
      </c>
      <c r="I180" s="147" t="s">
        <v>84</v>
      </c>
      <c r="J180" s="150">
        <f t="shared" si="12"/>
        <v>0</v>
      </c>
    </row>
    <row r="181" spans="1:11">
      <c r="A181" s="145" t="s">
        <v>384</v>
      </c>
      <c r="B181" s="131" t="s">
        <v>385</v>
      </c>
      <c r="C181" s="131"/>
      <c r="D181" s="119" t="s">
        <v>90</v>
      </c>
      <c r="E181" s="146" t="s">
        <v>82</v>
      </c>
      <c r="F181" s="147"/>
      <c r="G181" s="148"/>
      <c r="H181" s="149" t="s">
        <v>83</v>
      </c>
      <c r="I181" s="147" t="s">
        <v>84</v>
      </c>
      <c r="J181" s="150">
        <f t="shared" si="12"/>
        <v>0</v>
      </c>
      <c r="K181" s="8"/>
    </row>
    <row r="182" spans="1:11">
      <c r="A182" s="144" t="s">
        <v>386</v>
      </c>
      <c r="B182" s="136" t="s">
        <v>387</v>
      </c>
      <c r="C182" s="136"/>
      <c r="D182" s="119"/>
    </row>
    <row r="183" spans="1:11">
      <c r="A183" s="198" t="s">
        <v>388</v>
      </c>
      <c r="B183" s="131" t="s">
        <v>389</v>
      </c>
      <c r="C183" s="131"/>
      <c r="D183" s="119" t="s">
        <v>102</v>
      </c>
      <c r="E183" s="146" t="s">
        <v>82</v>
      </c>
      <c r="F183" s="147"/>
      <c r="G183" s="148"/>
      <c r="H183" s="149" t="s">
        <v>83</v>
      </c>
      <c r="I183" s="147" t="s">
        <v>84</v>
      </c>
      <c r="J183" s="150">
        <f t="shared" si="12"/>
        <v>0</v>
      </c>
    </row>
    <row r="184" spans="1:11">
      <c r="A184" s="145" t="s">
        <v>390</v>
      </c>
      <c r="B184" s="131" t="s">
        <v>391</v>
      </c>
      <c r="C184" s="131"/>
      <c r="D184" s="119" t="s">
        <v>90</v>
      </c>
      <c r="E184" s="146" t="s">
        <v>82</v>
      </c>
      <c r="F184" s="147"/>
      <c r="G184" s="148"/>
      <c r="H184" s="149" t="s">
        <v>83</v>
      </c>
      <c r="I184" s="147" t="s">
        <v>84</v>
      </c>
      <c r="J184" s="150">
        <f t="shared" si="12"/>
        <v>0</v>
      </c>
    </row>
    <row r="185" spans="1:11">
      <c r="A185" s="145" t="s">
        <v>392</v>
      </c>
      <c r="B185" s="131" t="s">
        <v>393</v>
      </c>
      <c r="C185" s="131"/>
      <c r="D185" s="119" t="s">
        <v>102</v>
      </c>
      <c r="E185" s="146" t="s">
        <v>82</v>
      </c>
      <c r="F185" s="147"/>
      <c r="G185" s="148"/>
      <c r="H185" s="149" t="s">
        <v>83</v>
      </c>
      <c r="I185" s="147" t="s">
        <v>84</v>
      </c>
      <c r="J185" s="150">
        <f t="shared" si="12"/>
        <v>0</v>
      </c>
      <c r="K185" s="8"/>
    </row>
    <row r="186" spans="1:11">
      <c r="A186" s="199" t="s">
        <v>394</v>
      </c>
      <c r="B186" s="200" t="s">
        <v>395</v>
      </c>
      <c r="C186" s="200"/>
      <c r="D186" s="201"/>
    </row>
    <row r="187" spans="1:11">
      <c r="A187" s="145" t="s">
        <v>396</v>
      </c>
      <c r="B187" s="131" t="s">
        <v>397</v>
      </c>
      <c r="C187" s="131"/>
      <c r="D187" s="119" t="s">
        <v>102</v>
      </c>
      <c r="E187" s="146" t="s">
        <v>82</v>
      </c>
      <c r="F187" s="147"/>
      <c r="G187" s="148"/>
      <c r="H187" s="149" t="s">
        <v>83</v>
      </c>
      <c r="I187" s="147" t="s">
        <v>84</v>
      </c>
      <c r="J187" s="150">
        <f t="shared" si="12"/>
        <v>0</v>
      </c>
    </row>
    <row r="188" spans="1:11">
      <c r="A188" s="145" t="s">
        <v>398</v>
      </c>
      <c r="B188" s="131" t="s">
        <v>399</v>
      </c>
      <c r="C188" s="131"/>
      <c r="D188" s="119" t="s">
        <v>102</v>
      </c>
      <c r="E188" s="146" t="s">
        <v>82</v>
      </c>
      <c r="F188" s="147"/>
      <c r="G188" s="148"/>
      <c r="H188" s="149" t="s">
        <v>83</v>
      </c>
      <c r="I188" s="147" t="s">
        <v>84</v>
      </c>
      <c r="J188" s="150">
        <f t="shared" si="12"/>
        <v>0</v>
      </c>
      <c r="K188" s="8"/>
    </row>
    <row r="189" spans="1:11">
      <c r="A189" s="144" t="s">
        <v>400</v>
      </c>
      <c r="B189" s="130" t="s">
        <v>401</v>
      </c>
      <c r="C189" s="130"/>
      <c r="D189" s="119"/>
    </row>
    <row r="190" spans="1:11">
      <c r="A190" s="145" t="s">
        <v>402</v>
      </c>
      <c r="B190" s="129" t="s">
        <v>403</v>
      </c>
      <c r="C190" s="129"/>
      <c r="D190" s="119" t="s">
        <v>102</v>
      </c>
      <c r="E190" s="146" t="s">
        <v>82</v>
      </c>
      <c r="F190" s="147"/>
      <c r="G190" s="148"/>
      <c r="H190" s="149" t="s">
        <v>83</v>
      </c>
      <c r="I190" s="147" t="s">
        <v>84</v>
      </c>
      <c r="J190" s="150">
        <f t="shared" si="12"/>
        <v>0</v>
      </c>
      <c r="K190" s="8"/>
    </row>
    <row r="191" spans="1:11">
      <c r="A191" s="145" t="s">
        <v>404</v>
      </c>
      <c r="B191" s="129" t="s">
        <v>405</v>
      </c>
      <c r="C191" s="129"/>
      <c r="D191" s="119" t="s">
        <v>102</v>
      </c>
      <c r="E191" s="146" t="s">
        <v>82</v>
      </c>
      <c r="F191" s="147"/>
      <c r="G191" s="148"/>
      <c r="H191" s="149" t="s">
        <v>83</v>
      </c>
      <c r="I191" s="147" t="s">
        <v>84</v>
      </c>
      <c r="J191" s="150">
        <f t="shared" ref="J191" si="14">C191*G191</f>
        <v>0</v>
      </c>
      <c r="K191" s="8"/>
    </row>
    <row r="192" spans="1:11">
      <c r="A192" s="144" t="s">
        <v>406</v>
      </c>
      <c r="B192" s="130" t="s">
        <v>407</v>
      </c>
      <c r="C192" s="130"/>
      <c r="D192" s="119"/>
    </row>
    <row r="193" spans="1:11">
      <c r="A193" s="145" t="s">
        <v>408</v>
      </c>
      <c r="B193" s="131" t="s">
        <v>409</v>
      </c>
      <c r="C193" s="131"/>
      <c r="D193" s="119" t="s">
        <v>102</v>
      </c>
      <c r="E193" s="146" t="s">
        <v>82</v>
      </c>
      <c r="F193" s="147"/>
      <c r="G193" s="148"/>
      <c r="H193" s="149" t="s">
        <v>83</v>
      </c>
      <c r="I193" s="147" t="s">
        <v>84</v>
      </c>
      <c r="J193" s="150">
        <f t="shared" si="12"/>
        <v>0</v>
      </c>
    </row>
    <row r="194" spans="1:11">
      <c r="A194" s="145" t="s">
        <v>410</v>
      </c>
      <c r="B194" s="131" t="s">
        <v>411</v>
      </c>
      <c r="C194" s="131"/>
      <c r="D194" s="119" t="s">
        <v>102</v>
      </c>
      <c r="E194" s="146" t="s">
        <v>82</v>
      </c>
      <c r="F194" s="147"/>
      <c r="G194" s="148"/>
      <c r="H194" s="149" t="s">
        <v>83</v>
      </c>
      <c r="I194" s="147" t="s">
        <v>84</v>
      </c>
      <c r="J194" s="150">
        <f t="shared" si="12"/>
        <v>0</v>
      </c>
    </row>
    <row r="195" spans="1:11">
      <c r="A195" s="145" t="s">
        <v>412</v>
      </c>
      <c r="B195" s="131" t="s">
        <v>413</v>
      </c>
      <c r="C195" s="131"/>
      <c r="D195" s="119" t="s">
        <v>102</v>
      </c>
      <c r="E195" s="146" t="s">
        <v>82</v>
      </c>
      <c r="F195" s="147"/>
      <c r="G195" s="148"/>
      <c r="H195" s="149" t="s">
        <v>83</v>
      </c>
      <c r="I195" s="147" t="s">
        <v>84</v>
      </c>
      <c r="J195" s="150">
        <f t="shared" si="12"/>
        <v>0</v>
      </c>
      <c r="K195" s="8"/>
    </row>
    <row r="196" spans="1:11">
      <c r="A196" s="144" t="s">
        <v>414</v>
      </c>
      <c r="B196" s="200" t="s">
        <v>415</v>
      </c>
      <c r="C196" s="200"/>
      <c r="D196" s="119"/>
    </row>
    <row r="197" spans="1:11">
      <c r="A197" s="145" t="s">
        <v>416</v>
      </c>
      <c r="B197" s="202" t="s">
        <v>417</v>
      </c>
      <c r="C197" s="202"/>
      <c r="D197" s="119" t="s">
        <v>102</v>
      </c>
      <c r="E197" s="146" t="s">
        <v>82</v>
      </c>
      <c r="F197" s="147"/>
      <c r="G197" s="148"/>
      <c r="H197" s="149" t="s">
        <v>83</v>
      </c>
      <c r="I197" s="147" t="s">
        <v>84</v>
      </c>
      <c r="J197" s="150">
        <f t="shared" si="12"/>
        <v>0</v>
      </c>
      <c r="K197" s="8"/>
    </row>
    <row r="198" spans="1:11">
      <c r="A198" s="144" t="s">
        <v>418</v>
      </c>
      <c r="B198" s="130" t="s">
        <v>419</v>
      </c>
      <c r="C198" s="130"/>
      <c r="D198" s="119"/>
    </row>
    <row r="199" spans="1:11">
      <c r="A199" s="145" t="s">
        <v>420</v>
      </c>
      <c r="B199" s="131" t="s">
        <v>421</v>
      </c>
      <c r="C199" s="131"/>
      <c r="D199" s="119" t="s">
        <v>102</v>
      </c>
      <c r="E199" s="146" t="s">
        <v>82</v>
      </c>
      <c r="F199" s="147"/>
      <c r="G199" s="148"/>
      <c r="H199" s="149" t="s">
        <v>83</v>
      </c>
      <c r="I199" s="147" t="s">
        <v>84</v>
      </c>
      <c r="J199" s="150">
        <f t="shared" si="12"/>
        <v>0</v>
      </c>
    </row>
    <row r="200" spans="1:11">
      <c r="A200" s="145" t="s">
        <v>422</v>
      </c>
      <c r="B200" s="131" t="s">
        <v>423</v>
      </c>
      <c r="C200" s="131"/>
      <c r="D200" s="119" t="s">
        <v>102</v>
      </c>
      <c r="E200" s="146" t="s">
        <v>82</v>
      </c>
      <c r="F200" s="147"/>
      <c r="G200" s="148"/>
      <c r="H200" s="149" t="s">
        <v>83</v>
      </c>
      <c r="I200" s="147" t="s">
        <v>84</v>
      </c>
      <c r="J200" s="150">
        <f t="shared" si="12"/>
        <v>0</v>
      </c>
      <c r="K200" s="8"/>
    </row>
    <row r="201" spans="1:11">
      <c r="A201" s="144" t="s">
        <v>424</v>
      </c>
      <c r="B201" s="130" t="s">
        <v>425</v>
      </c>
      <c r="C201" s="130"/>
      <c r="D201" s="119"/>
    </row>
    <row r="202" spans="1:11">
      <c r="A202" s="145" t="s">
        <v>426</v>
      </c>
      <c r="B202" s="131" t="s">
        <v>427</v>
      </c>
      <c r="C202" s="131"/>
      <c r="D202" s="119" t="s">
        <v>102</v>
      </c>
      <c r="E202" s="146" t="s">
        <v>82</v>
      </c>
      <c r="F202" s="147"/>
      <c r="G202" s="148"/>
      <c r="H202" s="149" t="s">
        <v>83</v>
      </c>
      <c r="I202" s="147" t="s">
        <v>84</v>
      </c>
      <c r="J202" s="150">
        <f t="shared" si="12"/>
        <v>0</v>
      </c>
    </row>
    <row r="203" spans="1:11">
      <c r="A203" s="145" t="s">
        <v>428</v>
      </c>
      <c r="B203" s="131" t="s">
        <v>429</v>
      </c>
      <c r="C203" s="131"/>
      <c r="D203" s="119" t="s">
        <v>102</v>
      </c>
      <c r="E203" s="146" t="s">
        <v>82</v>
      </c>
      <c r="F203" s="147"/>
      <c r="G203" s="148"/>
      <c r="H203" s="149" t="s">
        <v>83</v>
      </c>
      <c r="I203" s="147" t="s">
        <v>84</v>
      </c>
      <c r="J203" s="150">
        <f t="shared" si="12"/>
        <v>0</v>
      </c>
      <c r="K203" s="8"/>
    </row>
    <row r="204" spans="1:11">
      <c r="A204" s="144" t="s">
        <v>430</v>
      </c>
      <c r="B204" s="158" t="s">
        <v>431</v>
      </c>
      <c r="C204" s="158"/>
      <c r="D204" s="119"/>
    </row>
    <row r="205" spans="1:11">
      <c r="A205" s="145" t="s">
        <v>432</v>
      </c>
      <c r="B205" s="131" t="s">
        <v>433</v>
      </c>
      <c r="C205" s="131"/>
      <c r="D205" s="119" t="s">
        <v>90</v>
      </c>
      <c r="E205" s="146" t="s">
        <v>82</v>
      </c>
      <c r="F205" s="147"/>
      <c r="G205" s="148"/>
      <c r="H205" s="149" t="s">
        <v>83</v>
      </c>
      <c r="I205" s="147" t="s">
        <v>84</v>
      </c>
      <c r="J205" s="150">
        <f t="shared" si="12"/>
        <v>0</v>
      </c>
    </row>
    <row r="206" spans="1:11">
      <c r="A206" s="145" t="s">
        <v>434</v>
      </c>
      <c r="B206" s="131" t="s">
        <v>435</v>
      </c>
      <c r="C206" s="131"/>
      <c r="D206" s="119" t="s">
        <v>90</v>
      </c>
      <c r="E206" s="146" t="s">
        <v>82</v>
      </c>
      <c r="F206" s="147"/>
      <c r="G206" s="148"/>
      <c r="H206" s="149" t="s">
        <v>83</v>
      </c>
      <c r="I206" s="147" t="s">
        <v>84</v>
      </c>
      <c r="J206" s="150">
        <f t="shared" si="12"/>
        <v>0</v>
      </c>
    </row>
    <row r="207" spans="1:11">
      <c r="A207" s="145" t="s">
        <v>436</v>
      </c>
      <c r="B207" s="131" t="s">
        <v>437</v>
      </c>
      <c r="C207" s="131"/>
      <c r="D207" s="119" t="s">
        <v>90</v>
      </c>
      <c r="E207" s="146" t="s">
        <v>82</v>
      </c>
      <c r="F207" s="147"/>
      <c r="G207" s="148"/>
      <c r="H207" s="149" t="s">
        <v>83</v>
      </c>
      <c r="I207" s="147" t="s">
        <v>84</v>
      </c>
      <c r="J207" s="150">
        <f t="shared" si="12"/>
        <v>0</v>
      </c>
    </row>
    <row r="208" spans="1:11">
      <c r="A208" s="145" t="s">
        <v>438</v>
      </c>
      <c r="B208" s="131" t="s">
        <v>439</v>
      </c>
      <c r="C208" s="131"/>
      <c r="D208" s="119" t="s">
        <v>90</v>
      </c>
      <c r="E208" s="146" t="s">
        <v>82</v>
      </c>
      <c r="F208" s="147"/>
      <c r="G208" s="148"/>
      <c r="H208" s="149" t="s">
        <v>83</v>
      </c>
      <c r="I208" s="147" t="s">
        <v>84</v>
      </c>
      <c r="J208" s="150">
        <f t="shared" si="12"/>
        <v>0</v>
      </c>
    </row>
    <row r="209" spans="1:10">
      <c r="A209" s="145" t="s">
        <v>440</v>
      </c>
      <c r="B209" s="131" t="s">
        <v>441</v>
      </c>
      <c r="C209" s="131"/>
      <c r="D209" s="119" t="s">
        <v>90</v>
      </c>
      <c r="E209" s="146" t="s">
        <v>82</v>
      </c>
      <c r="F209" s="147"/>
      <c r="G209" s="148"/>
      <c r="H209" s="149" t="s">
        <v>83</v>
      </c>
      <c r="I209" s="147" t="s">
        <v>84</v>
      </c>
      <c r="J209" s="150">
        <f t="shared" si="12"/>
        <v>0</v>
      </c>
    </row>
    <row r="210" spans="1:10">
      <c r="A210" s="145" t="s">
        <v>442</v>
      </c>
      <c r="B210" s="131" t="s">
        <v>443</v>
      </c>
      <c r="C210" s="131"/>
      <c r="D210" s="119" t="s">
        <v>90</v>
      </c>
      <c r="E210" s="146" t="s">
        <v>82</v>
      </c>
      <c r="F210" s="147"/>
      <c r="G210" s="148"/>
      <c r="H210" s="149" t="s">
        <v>83</v>
      </c>
      <c r="I210" s="147" t="s">
        <v>84</v>
      </c>
      <c r="J210" s="150">
        <f t="shared" si="12"/>
        <v>0</v>
      </c>
    </row>
    <row r="211" spans="1:10">
      <c r="A211" s="145" t="s">
        <v>444</v>
      </c>
      <c r="B211" s="131" t="s">
        <v>445</v>
      </c>
      <c r="C211" s="131"/>
      <c r="D211" s="119" t="s">
        <v>90</v>
      </c>
      <c r="E211" s="146" t="s">
        <v>82</v>
      </c>
      <c r="F211" s="147"/>
      <c r="G211" s="148"/>
      <c r="H211" s="149" t="s">
        <v>83</v>
      </c>
      <c r="I211" s="147" t="s">
        <v>84</v>
      </c>
      <c r="J211" s="150">
        <f t="shared" si="12"/>
        <v>0</v>
      </c>
    </row>
    <row r="212" spans="1:10">
      <c r="A212" s="145" t="s">
        <v>446</v>
      </c>
      <c r="B212" s="131" t="s">
        <v>447</v>
      </c>
      <c r="C212" s="131"/>
      <c r="D212" s="119" t="s">
        <v>90</v>
      </c>
      <c r="E212" s="146" t="s">
        <v>82</v>
      </c>
      <c r="F212" s="147"/>
      <c r="G212" s="148"/>
      <c r="H212" s="149" t="s">
        <v>83</v>
      </c>
      <c r="I212" s="147" t="s">
        <v>84</v>
      </c>
      <c r="J212" s="150">
        <f t="shared" si="12"/>
        <v>0</v>
      </c>
    </row>
    <row r="213" spans="1:10">
      <c r="A213" s="145" t="s">
        <v>448</v>
      </c>
      <c r="B213" s="131" t="s">
        <v>449</v>
      </c>
      <c r="C213" s="131"/>
      <c r="D213" s="119" t="s">
        <v>90</v>
      </c>
      <c r="E213" s="146" t="s">
        <v>82</v>
      </c>
      <c r="F213" s="147"/>
      <c r="G213" s="148"/>
      <c r="H213" s="149" t="s">
        <v>83</v>
      </c>
      <c r="I213" s="147" t="s">
        <v>84</v>
      </c>
      <c r="J213" s="150">
        <f t="shared" si="12"/>
        <v>0</v>
      </c>
    </row>
    <row r="214" spans="1:10">
      <c r="A214" s="145" t="s">
        <v>450</v>
      </c>
      <c r="B214" s="131" t="s">
        <v>451</v>
      </c>
      <c r="C214" s="131"/>
      <c r="D214" s="119" t="s">
        <v>90</v>
      </c>
      <c r="E214" s="146" t="s">
        <v>82</v>
      </c>
      <c r="F214" s="147"/>
      <c r="G214" s="148"/>
      <c r="H214" s="149" t="s">
        <v>83</v>
      </c>
      <c r="I214" s="147" t="s">
        <v>84</v>
      </c>
      <c r="J214" s="150">
        <f t="shared" si="12"/>
        <v>0</v>
      </c>
    </row>
    <row r="215" spans="1:10">
      <c r="A215" s="145" t="s">
        <v>452</v>
      </c>
      <c r="B215" s="131" t="s">
        <v>453</v>
      </c>
      <c r="C215" s="131"/>
      <c r="D215" s="119" t="s">
        <v>90</v>
      </c>
      <c r="E215" s="146" t="s">
        <v>82</v>
      </c>
      <c r="F215" s="147"/>
      <c r="G215" s="148"/>
      <c r="H215" s="149" t="s">
        <v>83</v>
      </c>
      <c r="I215" s="147" t="s">
        <v>84</v>
      </c>
      <c r="J215" s="150">
        <f t="shared" si="12"/>
        <v>0</v>
      </c>
    </row>
    <row r="216" spans="1:10">
      <c r="A216" s="145" t="s">
        <v>454</v>
      </c>
      <c r="B216" s="131" t="s">
        <v>455</v>
      </c>
      <c r="C216" s="131"/>
      <c r="D216" s="119" t="s">
        <v>90</v>
      </c>
      <c r="E216" s="146" t="s">
        <v>82</v>
      </c>
      <c r="F216" s="147"/>
      <c r="G216" s="148"/>
      <c r="H216" s="149" t="s">
        <v>83</v>
      </c>
      <c r="I216" s="147" t="s">
        <v>84</v>
      </c>
      <c r="J216" s="150">
        <f t="shared" si="12"/>
        <v>0</v>
      </c>
    </row>
    <row r="217" spans="1:10">
      <c r="A217" s="145" t="s">
        <v>456</v>
      </c>
      <c r="B217" s="131" t="s">
        <v>457</v>
      </c>
      <c r="C217" s="131"/>
      <c r="D217" s="119" t="s">
        <v>90</v>
      </c>
      <c r="E217" s="146" t="s">
        <v>82</v>
      </c>
      <c r="F217" s="147"/>
      <c r="G217" s="148"/>
      <c r="H217" s="149" t="s">
        <v>83</v>
      </c>
      <c r="I217" s="147" t="s">
        <v>84</v>
      </c>
      <c r="J217" s="150">
        <f t="shared" si="12"/>
        <v>0</v>
      </c>
    </row>
    <row r="218" spans="1:10">
      <c r="A218" s="145" t="s">
        <v>458</v>
      </c>
      <c r="B218" s="131" t="s">
        <v>459</v>
      </c>
      <c r="C218" s="131"/>
      <c r="D218" s="119" t="s">
        <v>90</v>
      </c>
      <c r="E218" s="146" t="s">
        <v>82</v>
      </c>
      <c r="F218" s="147"/>
      <c r="G218" s="148"/>
      <c r="H218" s="149" t="s">
        <v>83</v>
      </c>
      <c r="I218" s="147" t="s">
        <v>84</v>
      </c>
      <c r="J218" s="150">
        <f t="shared" ref="J218:J306" si="15">C218*G218</f>
        <v>0</v>
      </c>
    </row>
    <row r="219" spans="1:10">
      <c r="A219" s="145" t="s">
        <v>460</v>
      </c>
      <c r="B219" s="131" t="s">
        <v>461</v>
      </c>
      <c r="C219" s="131"/>
      <c r="D219" s="119" t="s">
        <v>90</v>
      </c>
      <c r="E219" s="146" t="s">
        <v>82</v>
      </c>
      <c r="F219" s="147"/>
      <c r="G219" s="148"/>
      <c r="H219" s="149" t="s">
        <v>83</v>
      </c>
      <c r="I219" s="147" t="s">
        <v>84</v>
      </c>
      <c r="J219" s="150">
        <f t="shared" si="15"/>
        <v>0</v>
      </c>
    </row>
    <row r="220" spans="1:10">
      <c r="A220" s="145" t="s">
        <v>462</v>
      </c>
      <c r="B220" s="131" t="s">
        <v>463</v>
      </c>
      <c r="C220" s="131"/>
      <c r="D220" s="119" t="s">
        <v>90</v>
      </c>
      <c r="E220" s="146" t="s">
        <v>82</v>
      </c>
      <c r="F220" s="147"/>
      <c r="G220" s="148"/>
      <c r="H220" s="149" t="s">
        <v>83</v>
      </c>
      <c r="I220" s="147" t="s">
        <v>84</v>
      </c>
      <c r="J220" s="150">
        <f t="shared" si="15"/>
        <v>0</v>
      </c>
    </row>
    <row r="221" spans="1:10">
      <c r="A221" s="145" t="s">
        <v>464</v>
      </c>
      <c r="B221" s="131" t="s">
        <v>465</v>
      </c>
      <c r="C221" s="131"/>
      <c r="D221" s="119" t="s">
        <v>90</v>
      </c>
      <c r="E221" s="146" t="s">
        <v>82</v>
      </c>
      <c r="F221" s="147"/>
      <c r="G221" s="148"/>
      <c r="H221" s="149" t="s">
        <v>83</v>
      </c>
      <c r="I221" s="147" t="s">
        <v>84</v>
      </c>
      <c r="J221" s="150">
        <f t="shared" si="15"/>
        <v>0</v>
      </c>
    </row>
    <row r="222" spans="1:10">
      <c r="A222" s="145" t="s">
        <v>466</v>
      </c>
      <c r="B222" s="87" t="s">
        <v>467</v>
      </c>
      <c r="C222" s="87"/>
      <c r="D222" s="119" t="s">
        <v>90</v>
      </c>
      <c r="E222" s="146" t="s">
        <v>82</v>
      </c>
      <c r="F222" s="147"/>
      <c r="G222" s="148"/>
      <c r="H222" s="149" t="s">
        <v>83</v>
      </c>
      <c r="I222" s="147" t="s">
        <v>84</v>
      </c>
      <c r="J222" s="150">
        <f t="shared" si="15"/>
        <v>0</v>
      </c>
    </row>
    <row r="223" spans="1:10">
      <c r="A223" s="145" t="s">
        <v>468</v>
      </c>
      <c r="B223" s="87" t="s">
        <v>469</v>
      </c>
      <c r="C223" s="87"/>
      <c r="D223" s="119" t="s">
        <v>90</v>
      </c>
      <c r="E223" s="146" t="s">
        <v>82</v>
      </c>
      <c r="F223" s="147"/>
      <c r="G223" s="148"/>
      <c r="H223" s="149" t="s">
        <v>83</v>
      </c>
      <c r="I223" s="147" t="s">
        <v>84</v>
      </c>
      <c r="J223" s="150">
        <f t="shared" si="15"/>
        <v>0</v>
      </c>
    </row>
    <row r="224" spans="1:10">
      <c r="A224" s="145" t="s">
        <v>470</v>
      </c>
      <c r="B224" s="87" t="s">
        <v>471</v>
      </c>
      <c r="C224" s="87"/>
      <c r="D224" s="119" t="s">
        <v>90</v>
      </c>
      <c r="E224" s="146" t="s">
        <v>82</v>
      </c>
      <c r="F224" s="147"/>
      <c r="G224" s="148"/>
      <c r="H224" s="149" t="s">
        <v>83</v>
      </c>
      <c r="I224" s="147" t="s">
        <v>84</v>
      </c>
      <c r="J224" s="150">
        <f t="shared" si="15"/>
        <v>0</v>
      </c>
    </row>
    <row r="225" spans="1:11">
      <c r="A225" s="145" t="s">
        <v>472</v>
      </c>
      <c r="B225" s="87" t="s">
        <v>473</v>
      </c>
      <c r="C225" s="87"/>
      <c r="D225" s="119" t="s">
        <v>90</v>
      </c>
      <c r="E225" s="146" t="s">
        <v>82</v>
      </c>
      <c r="F225" s="147"/>
      <c r="G225" s="148"/>
      <c r="H225" s="149" t="s">
        <v>83</v>
      </c>
      <c r="I225" s="147" t="s">
        <v>84</v>
      </c>
      <c r="J225" s="150">
        <f t="shared" si="15"/>
        <v>0</v>
      </c>
    </row>
    <row r="226" spans="1:11">
      <c r="A226" s="145" t="s">
        <v>474</v>
      </c>
      <c r="B226" s="87" t="s">
        <v>475</v>
      </c>
      <c r="C226" s="87"/>
      <c r="D226" s="119" t="s">
        <v>90</v>
      </c>
      <c r="E226" s="146" t="s">
        <v>82</v>
      </c>
      <c r="F226" s="147"/>
      <c r="G226" s="148"/>
      <c r="H226" s="149" t="s">
        <v>83</v>
      </c>
      <c r="I226" s="147" t="s">
        <v>84</v>
      </c>
      <c r="J226" s="150">
        <f t="shared" si="15"/>
        <v>0</v>
      </c>
    </row>
    <row r="227" spans="1:11">
      <c r="A227" s="145" t="s">
        <v>476</v>
      </c>
      <c r="B227" s="87" t="s">
        <v>477</v>
      </c>
      <c r="C227" s="87"/>
      <c r="D227" s="119" t="s">
        <v>90</v>
      </c>
      <c r="E227" s="146" t="s">
        <v>82</v>
      </c>
      <c r="F227" s="147"/>
      <c r="G227" s="148"/>
      <c r="H227" s="149" t="s">
        <v>83</v>
      </c>
      <c r="I227" s="147" t="s">
        <v>84</v>
      </c>
      <c r="J227" s="150">
        <f t="shared" si="15"/>
        <v>0</v>
      </c>
    </row>
    <row r="228" spans="1:11">
      <c r="A228" s="145" t="s">
        <v>478</v>
      </c>
      <c r="B228" s="87" t="s">
        <v>479</v>
      </c>
      <c r="C228" s="87"/>
      <c r="D228" s="119" t="s">
        <v>90</v>
      </c>
      <c r="E228" s="146" t="s">
        <v>82</v>
      </c>
      <c r="F228" s="147"/>
      <c r="G228" s="148"/>
      <c r="H228" s="149" t="s">
        <v>83</v>
      </c>
      <c r="I228" s="147" t="s">
        <v>84</v>
      </c>
      <c r="J228" s="150">
        <f t="shared" si="15"/>
        <v>0</v>
      </c>
    </row>
    <row r="229" spans="1:11">
      <c r="A229" s="145" t="s">
        <v>480</v>
      </c>
      <c r="B229" s="87" t="s">
        <v>481</v>
      </c>
      <c r="C229" s="87"/>
      <c r="D229" s="119" t="s">
        <v>90</v>
      </c>
      <c r="E229" s="146" t="s">
        <v>82</v>
      </c>
      <c r="F229" s="147"/>
      <c r="G229" s="148"/>
      <c r="H229" s="149" t="s">
        <v>83</v>
      </c>
      <c r="I229" s="147" t="s">
        <v>84</v>
      </c>
      <c r="J229" s="150">
        <f t="shared" si="15"/>
        <v>0</v>
      </c>
    </row>
    <row r="230" spans="1:11">
      <c r="A230" s="145" t="s">
        <v>482</v>
      </c>
      <c r="B230" s="87" t="s">
        <v>483</v>
      </c>
      <c r="C230" s="87"/>
      <c r="D230" s="119" t="s">
        <v>90</v>
      </c>
      <c r="E230" s="146" t="s">
        <v>82</v>
      </c>
      <c r="F230" s="147"/>
      <c r="G230" s="148"/>
      <c r="H230" s="149" t="s">
        <v>83</v>
      </c>
      <c r="I230" s="147" t="s">
        <v>84</v>
      </c>
      <c r="J230" s="150">
        <f t="shared" si="15"/>
        <v>0</v>
      </c>
    </row>
    <row r="231" spans="1:11">
      <c r="A231" s="145" t="s">
        <v>484</v>
      </c>
      <c r="B231" s="87" t="s">
        <v>485</v>
      </c>
      <c r="C231" s="87"/>
      <c r="D231" s="119" t="s">
        <v>90</v>
      </c>
      <c r="E231" s="146" t="s">
        <v>82</v>
      </c>
      <c r="F231" s="147"/>
      <c r="G231" s="148"/>
      <c r="H231" s="149" t="s">
        <v>83</v>
      </c>
      <c r="I231" s="147" t="s">
        <v>84</v>
      </c>
      <c r="J231" s="150">
        <f t="shared" si="15"/>
        <v>0</v>
      </c>
    </row>
    <row r="232" spans="1:11">
      <c r="A232" s="145" t="s">
        <v>486</v>
      </c>
      <c r="B232" s="87" t="s">
        <v>487</v>
      </c>
      <c r="C232" s="87"/>
      <c r="D232" s="119" t="s">
        <v>90</v>
      </c>
      <c r="E232" s="146" t="s">
        <v>82</v>
      </c>
      <c r="F232" s="147"/>
      <c r="G232" s="148"/>
      <c r="H232" s="149" t="s">
        <v>83</v>
      </c>
      <c r="I232" s="147" t="s">
        <v>84</v>
      </c>
      <c r="J232" s="150">
        <f t="shared" si="15"/>
        <v>0</v>
      </c>
    </row>
    <row r="233" spans="1:11">
      <c r="A233" s="145" t="s">
        <v>488</v>
      </c>
      <c r="B233" s="87" t="s">
        <v>489</v>
      </c>
      <c r="C233" s="87"/>
      <c r="D233" s="119" t="s">
        <v>90</v>
      </c>
      <c r="E233" s="146" t="s">
        <v>82</v>
      </c>
      <c r="F233" s="147"/>
      <c r="G233" s="148"/>
      <c r="H233" s="149" t="s">
        <v>83</v>
      </c>
      <c r="I233" s="147" t="s">
        <v>84</v>
      </c>
      <c r="J233" s="150">
        <f t="shared" si="15"/>
        <v>0</v>
      </c>
    </row>
    <row r="234" spans="1:11">
      <c r="A234" s="145" t="s">
        <v>490</v>
      </c>
      <c r="B234" s="87" t="s">
        <v>491</v>
      </c>
      <c r="C234" s="87"/>
      <c r="D234" s="119" t="s">
        <v>90</v>
      </c>
      <c r="E234" s="146" t="s">
        <v>82</v>
      </c>
      <c r="F234" s="147"/>
      <c r="G234" s="148"/>
      <c r="H234" s="149" t="s">
        <v>83</v>
      </c>
      <c r="I234" s="147" t="s">
        <v>84</v>
      </c>
      <c r="J234" s="150">
        <f t="shared" si="15"/>
        <v>0</v>
      </c>
    </row>
    <row r="235" spans="1:11">
      <c r="A235" s="145" t="s">
        <v>492</v>
      </c>
      <c r="B235" s="87" t="s">
        <v>493</v>
      </c>
      <c r="C235" s="87"/>
      <c r="D235" s="119" t="s">
        <v>90</v>
      </c>
      <c r="E235" s="146" t="s">
        <v>82</v>
      </c>
      <c r="F235" s="147"/>
      <c r="G235" s="148"/>
      <c r="H235" s="149" t="s">
        <v>83</v>
      </c>
      <c r="I235" s="147" t="s">
        <v>84</v>
      </c>
      <c r="J235" s="150">
        <f t="shared" si="15"/>
        <v>0</v>
      </c>
      <c r="K235" s="8"/>
    </row>
    <row r="236" spans="1:11">
      <c r="A236" s="144" t="s">
        <v>494</v>
      </c>
      <c r="B236" s="158" t="s">
        <v>495</v>
      </c>
      <c r="C236" s="158"/>
      <c r="D236" s="119"/>
    </row>
    <row r="237" spans="1:11">
      <c r="A237" s="145" t="s">
        <v>496</v>
      </c>
      <c r="B237" s="131" t="s">
        <v>433</v>
      </c>
      <c r="C237" s="131"/>
      <c r="D237" s="119" t="s">
        <v>90</v>
      </c>
      <c r="E237" s="146" t="s">
        <v>82</v>
      </c>
      <c r="F237" s="147"/>
      <c r="G237" s="148"/>
      <c r="H237" s="149" t="s">
        <v>83</v>
      </c>
      <c r="I237" s="147" t="s">
        <v>84</v>
      </c>
      <c r="J237" s="150">
        <f t="shared" si="15"/>
        <v>0</v>
      </c>
    </row>
    <row r="238" spans="1:11">
      <c r="A238" s="145" t="s">
        <v>497</v>
      </c>
      <c r="B238" s="131" t="s">
        <v>435</v>
      </c>
      <c r="C238" s="131"/>
      <c r="D238" s="119" t="s">
        <v>90</v>
      </c>
      <c r="E238" s="146" t="s">
        <v>82</v>
      </c>
      <c r="F238" s="147"/>
      <c r="G238" s="148"/>
      <c r="H238" s="149" t="s">
        <v>83</v>
      </c>
      <c r="I238" s="147" t="s">
        <v>84</v>
      </c>
      <c r="J238" s="150">
        <f t="shared" si="15"/>
        <v>0</v>
      </c>
    </row>
    <row r="239" spans="1:11">
      <c r="A239" s="145" t="s">
        <v>498</v>
      </c>
      <c r="B239" s="131" t="s">
        <v>437</v>
      </c>
      <c r="C239" s="131"/>
      <c r="D239" s="119" t="s">
        <v>90</v>
      </c>
      <c r="E239" s="146" t="s">
        <v>82</v>
      </c>
      <c r="F239" s="147"/>
      <c r="G239" s="148"/>
      <c r="H239" s="149" t="s">
        <v>83</v>
      </c>
      <c r="I239" s="147" t="s">
        <v>84</v>
      </c>
      <c r="J239" s="150">
        <f t="shared" si="15"/>
        <v>0</v>
      </c>
    </row>
    <row r="240" spans="1:11">
      <c r="A240" s="145" t="s">
        <v>499</v>
      </c>
      <c r="B240" s="131" t="s">
        <v>439</v>
      </c>
      <c r="C240" s="131"/>
      <c r="D240" s="119" t="s">
        <v>90</v>
      </c>
      <c r="E240" s="146" t="s">
        <v>82</v>
      </c>
      <c r="F240" s="147"/>
      <c r="G240" s="148"/>
      <c r="H240" s="149" t="s">
        <v>83</v>
      </c>
      <c r="I240" s="147" t="s">
        <v>84</v>
      </c>
      <c r="J240" s="150">
        <f t="shared" si="15"/>
        <v>0</v>
      </c>
    </row>
    <row r="241" spans="1:10">
      <c r="A241" s="145" t="s">
        <v>500</v>
      </c>
      <c r="B241" s="131" t="s">
        <v>441</v>
      </c>
      <c r="C241" s="131"/>
      <c r="D241" s="119" t="s">
        <v>90</v>
      </c>
      <c r="E241" s="146" t="s">
        <v>82</v>
      </c>
      <c r="F241" s="147"/>
      <c r="G241" s="148"/>
      <c r="H241" s="149" t="s">
        <v>83</v>
      </c>
      <c r="I241" s="147" t="s">
        <v>84</v>
      </c>
      <c r="J241" s="150">
        <f t="shared" si="15"/>
        <v>0</v>
      </c>
    </row>
    <row r="242" spans="1:10">
      <c r="A242" s="145" t="s">
        <v>501</v>
      </c>
      <c r="B242" s="131" t="s">
        <v>443</v>
      </c>
      <c r="C242" s="131"/>
      <c r="D242" s="119" t="s">
        <v>90</v>
      </c>
      <c r="E242" s="146" t="s">
        <v>82</v>
      </c>
      <c r="F242" s="147"/>
      <c r="G242" s="148"/>
      <c r="H242" s="149" t="s">
        <v>83</v>
      </c>
      <c r="I242" s="147" t="s">
        <v>84</v>
      </c>
      <c r="J242" s="150">
        <f t="shared" si="15"/>
        <v>0</v>
      </c>
    </row>
    <row r="243" spans="1:10">
      <c r="A243" s="145" t="s">
        <v>502</v>
      </c>
      <c r="B243" s="131" t="s">
        <v>445</v>
      </c>
      <c r="C243" s="131"/>
      <c r="D243" s="119" t="s">
        <v>90</v>
      </c>
      <c r="E243" s="146" t="s">
        <v>82</v>
      </c>
      <c r="F243" s="147"/>
      <c r="G243" s="148"/>
      <c r="H243" s="149" t="s">
        <v>83</v>
      </c>
      <c r="I243" s="147" t="s">
        <v>84</v>
      </c>
      <c r="J243" s="150">
        <f t="shared" si="15"/>
        <v>0</v>
      </c>
    </row>
    <row r="244" spans="1:10">
      <c r="A244" s="145" t="s">
        <v>503</v>
      </c>
      <c r="B244" s="131" t="s">
        <v>447</v>
      </c>
      <c r="C244" s="131"/>
      <c r="D244" s="119" t="s">
        <v>90</v>
      </c>
      <c r="E244" s="146" t="s">
        <v>82</v>
      </c>
      <c r="F244" s="147"/>
      <c r="G244" s="148"/>
      <c r="H244" s="149" t="s">
        <v>83</v>
      </c>
      <c r="I244" s="147" t="s">
        <v>84</v>
      </c>
      <c r="J244" s="150">
        <f t="shared" si="15"/>
        <v>0</v>
      </c>
    </row>
    <row r="245" spans="1:10">
      <c r="A245" s="145" t="s">
        <v>504</v>
      </c>
      <c r="B245" s="131" t="s">
        <v>449</v>
      </c>
      <c r="C245" s="131"/>
      <c r="D245" s="119" t="s">
        <v>90</v>
      </c>
      <c r="E245" s="146" t="s">
        <v>82</v>
      </c>
      <c r="F245" s="147"/>
      <c r="G245" s="148"/>
      <c r="H245" s="149" t="s">
        <v>83</v>
      </c>
      <c r="I245" s="147" t="s">
        <v>84</v>
      </c>
      <c r="J245" s="150">
        <f t="shared" si="15"/>
        <v>0</v>
      </c>
    </row>
    <row r="246" spans="1:10">
      <c r="A246" s="145" t="s">
        <v>505</v>
      </c>
      <c r="B246" s="131" t="s">
        <v>451</v>
      </c>
      <c r="C246" s="131"/>
      <c r="D246" s="119" t="s">
        <v>90</v>
      </c>
      <c r="E246" s="146" t="s">
        <v>82</v>
      </c>
      <c r="F246" s="147"/>
      <c r="G246" s="148"/>
      <c r="H246" s="149" t="s">
        <v>83</v>
      </c>
      <c r="I246" s="147" t="s">
        <v>84</v>
      </c>
      <c r="J246" s="150">
        <f t="shared" si="15"/>
        <v>0</v>
      </c>
    </row>
    <row r="247" spans="1:10">
      <c r="A247" s="145" t="s">
        <v>506</v>
      </c>
      <c r="B247" s="131" t="s">
        <v>453</v>
      </c>
      <c r="C247" s="131"/>
      <c r="D247" s="119" t="s">
        <v>90</v>
      </c>
      <c r="E247" s="146" t="s">
        <v>82</v>
      </c>
      <c r="F247" s="147"/>
      <c r="G247" s="148"/>
      <c r="H247" s="149" t="s">
        <v>83</v>
      </c>
      <c r="I247" s="147" t="s">
        <v>84</v>
      </c>
      <c r="J247" s="150">
        <f t="shared" si="15"/>
        <v>0</v>
      </c>
    </row>
    <row r="248" spans="1:10">
      <c r="A248" s="145" t="s">
        <v>507</v>
      </c>
      <c r="B248" s="131" t="s">
        <v>455</v>
      </c>
      <c r="C248" s="131"/>
      <c r="D248" s="119" t="s">
        <v>90</v>
      </c>
      <c r="E248" s="146" t="s">
        <v>82</v>
      </c>
      <c r="F248" s="147"/>
      <c r="G248" s="148"/>
      <c r="H248" s="149" t="s">
        <v>83</v>
      </c>
      <c r="I248" s="147" t="s">
        <v>84</v>
      </c>
      <c r="J248" s="150">
        <f t="shared" si="15"/>
        <v>0</v>
      </c>
    </row>
    <row r="249" spans="1:10">
      <c r="A249" s="145" t="s">
        <v>508</v>
      </c>
      <c r="B249" s="131" t="s">
        <v>457</v>
      </c>
      <c r="C249" s="131"/>
      <c r="D249" s="119" t="s">
        <v>90</v>
      </c>
      <c r="E249" s="146" t="s">
        <v>82</v>
      </c>
      <c r="F249" s="147"/>
      <c r="G249" s="148"/>
      <c r="H249" s="149" t="s">
        <v>83</v>
      </c>
      <c r="I249" s="147" t="s">
        <v>84</v>
      </c>
      <c r="J249" s="150">
        <f t="shared" si="15"/>
        <v>0</v>
      </c>
    </row>
    <row r="250" spans="1:10">
      <c r="A250" s="145" t="s">
        <v>509</v>
      </c>
      <c r="B250" s="131" t="s">
        <v>459</v>
      </c>
      <c r="C250" s="131"/>
      <c r="D250" s="119" t="s">
        <v>90</v>
      </c>
      <c r="E250" s="146" t="s">
        <v>82</v>
      </c>
      <c r="F250" s="147"/>
      <c r="G250" s="148"/>
      <c r="H250" s="149" t="s">
        <v>83</v>
      </c>
      <c r="I250" s="147" t="s">
        <v>84</v>
      </c>
      <c r="J250" s="150">
        <f t="shared" si="15"/>
        <v>0</v>
      </c>
    </row>
    <row r="251" spans="1:10">
      <c r="A251" s="145" t="s">
        <v>510</v>
      </c>
      <c r="B251" s="131" t="s">
        <v>461</v>
      </c>
      <c r="C251" s="131"/>
      <c r="D251" s="119" t="s">
        <v>90</v>
      </c>
      <c r="E251" s="146" t="s">
        <v>82</v>
      </c>
      <c r="F251" s="147"/>
      <c r="G251" s="148"/>
      <c r="H251" s="149" t="s">
        <v>83</v>
      </c>
      <c r="I251" s="147" t="s">
        <v>84</v>
      </c>
      <c r="J251" s="150">
        <f t="shared" si="15"/>
        <v>0</v>
      </c>
    </row>
    <row r="252" spans="1:10">
      <c r="A252" s="145" t="s">
        <v>511</v>
      </c>
      <c r="B252" s="131" t="s">
        <v>463</v>
      </c>
      <c r="C252" s="131"/>
      <c r="D252" s="119" t="s">
        <v>90</v>
      </c>
      <c r="E252" s="146" t="s">
        <v>82</v>
      </c>
      <c r="F252" s="147"/>
      <c r="G252" s="148"/>
      <c r="H252" s="149" t="s">
        <v>83</v>
      </c>
      <c r="I252" s="147" t="s">
        <v>84</v>
      </c>
      <c r="J252" s="150">
        <f t="shared" si="15"/>
        <v>0</v>
      </c>
    </row>
    <row r="253" spans="1:10">
      <c r="A253" s="145" t="s">
        <v>512</v>
      </c>
      <c r="B253" s="131" t="s">
        <v>465</v>
      </c>
      <c r="C253" s="131"/>
      <c r="D253" s="119" t="s">
        <v>90</v>
      </c>
      <c r="E253" s="146" t="s">
        <v>82</v>
      </c>
      <c r="F253" s="147"/>
      <c r="G253" s="148"/>
      <c r="H253" s="149" t="s">
        <v>83</v>
      </c>
      <c r="I253" s="147" t="s">
        <v>84</v>
      </c>
      <c r="J253" s="150">
        <f t="shared" si="15"/>
        <v>0</v>
      </c>
    </row>
    <row r="254" spans="1:10">
      <c r="A254" s="145" t="s">
        <v>513</v>
      </c>
      <c r="B254" s="87" t="s">
        <v>467</v>
      </c>
      <c r="C254" s="87"/>
      <c r="D254" s="119" t="s">
        <v>90</v>
      </c>
      <c r="E254" s="146" t="s">
        <v>82</v>
      </c>
      <c r="F254" s="147"/>
      <c r="G254" s="148"/>
      <c r="H254" s="149" t="s">
        <v>83</v>
      </c>
      <c r="I254" s="147" t="s">
        <v>84</v>
      </c>
      <c r="J254" s="150">
        <f t="shared" si="15"/>
        <v>0</v>
      </c>
    </row>
    <row r="255" spans="1:10">
      <c r="A255" s="145" t="s">
        <v>514</v>
      </c>
      <c r="B255" s="87" t="s">
        <v>469</v>
      </c>
      <c r="C255" s="87"/>
      <c r="D255" s="119" t="s">
        <v>90</v>
      </c>
      <c r="E255" s="146" t="s">
        <v>82</v>
      </c>
      <c r="F255" s="147"/>
      <c r="G255" s="148"/>
      <c r="H255" s="149" t="s">
        <v>83</v>
      </c>
      <c r="I255" s="147" t="s">
        <v>84</v>
      </c>
      <c r="J255" s="150">
        <f t="shared" si="15"/>
        <v>0</v>
      </c>
    </row>
    <row r="256" spans="1:10">
      <c r="A256" s="145" t="s">
        <v>515</v>
      </c>
      <c r="B256" s="87" t="s">
        <v>471</v>
      </c>
      <c r="C256" s="87"/>
      <c r="D256" s="119" t="s">
        <v>90</v>
      </c>
      <c r="E256" s="146" t="s">
        <v>82</v>
      </c>
      <c r="F256" s="147"/>
      <c r="G256" s="148"/>
      <c r="H256" s="149" t="s">
        <v>83</v>
      </c>
      <c r="I256" s="147" t="s">
        <v>84</v>
      </c>
      <c r="J256" s="150">
        <f t="shared" si="15"/>
        <v>0</v>
      </c>
    </row>
    <row r="257" spans="1:10">
      <c r="A257" s="145" t="s">
        <v>516</v>
      </c>
      <c r="B257" s="87" t="s">
        <v>473</v>
      </c>
      <c r="C257" s="87"/>
      <c r="D257" s="119" t="s">
        <v>90</v>
      </c>
      <c r="E257" s="146" t="s">
        <v>82</v>
      </c>
      <c r="F257" s="147"/>
      <c r="G257" s="148"/>
      <c r="H257" s="149" t="s">
        <v>83</v>
      </c>
      <c r="I257" s="147" t="s">
        <v>84</v>
      </c>
      <c r="J257" s="150">
        <f t="shared" si="15"/>
        <v>0</v>
      </c>
    </row>
    <row r="258" spans="1:10">
      <c r="A258" s="145" t="s">
        <v>517</v>
      </c>
      <c r="B258" s="87" t="s">
        <v>475</v>
      </c>
      <c r="C258" s="87"/>
      <c r="D258" s="119" t="s">
        <v>90</v>
      </c>
      <c r="E258" s="146" t="s">
        <v>82</v>
      </c>
      <c r="F258" s="147"/>
      <c r="G258" s="148"/>
      <c r="H258" s="149" t="s">
        <v>83</v>
      </c>
      <c r="I258" s="147" t="s">
        <v>84</v>
      </c>
      <c r="J258" s="150">
        <f t="shared" si="15"/>
        <v>0</v>
      </c>
    </row>
    <row r="259" spans="1:10">
      <c r="A259" s="145" t="s">
        <v>518</v>
      </c>
      <c r="B259" s="87" t="s">
        <v>477</v>
      </c>
      <c r="C259" s="87"/>
      <c r="D259" s="119" t="s">
        <v>90</v>
      </c>
      <c r="E259" s="146" t="s">
        <v>82</v>
      </c>
      <c r="F259" s="147"/>
      <c r="G259" s="148"/>
      <c r="H259" s="149" t="s">
        <v>83</v>
      </c>
      <c r="I259" s="147" t="s">
        <v>84</v>
      </c>
      <c r="J259" s="150">
        <f t="shared" si="15"/>
        <v>0</v>
      </c>
    </row>
    <row r="260" spans="1:10">
      <c r="A260" s="145" t="s">
        <v>519</v>
      </c>
      <c r="B260" s="87" t="s">
        <v>479</v>
      </c>
      <c r="C260" s="87"/>
      <c r="D260" s="119" t="s">
        <v>90</v>
      </c>
      <c r="E260" s="146" t="s">
        <v>82</v>
      </c>
      <c r="F260" s="147"/>
      <c r="G260" s="148"/>
      <c r="H260" s="149" t="s">
        <v>83</v>
      </c>
      <c r="I260" s="147" t="s">
        <v>84</v>
      </c>
      <c r="J260" s="150">
        <f t="shared" si="15"/>
        <v>0</v>
      </c>
    </row>
    <row r="261" spans="1:10">
      <c r="A261" s="145" t="s">
        <v>520</v>
      </c>
      <c r="B261" s="87" t="s">
        <v>481</v>
      </c>
      <c r="C261" s="87"/>
      <c r="D261" s="119" t="s">
        <v>90</v>
      </c>
      <c r="E261" s="146" t="s">
        <v>82</v>
      </c>
      <c r="F261" s="147"/>
      <c r="G261" s="148"/>
      <c r="H261" s="149" t="s">
        <v>83</v>
      </c>
      <c r="I261" s="147" t="s">
        <v>84</v>
      </c>
      <c r="J261" s="150">
        <f t="shared" si="15"/>
        <v>0</v>
      </c>
    </row>
    <row r="262" spans="1:10">
      <c r="A262" s="145" t="s">
        <v>521</v>
      </c>
      <c r="B262" s="87" t="s">
        <v>483</v>
      </c>
      <c r="C262" s="87"/>
      <c r="D262" s="119" t="s">
        <v>90</v>
      </c>
      <c r="E262" s="146" t="s">
        <v>82</v>
      </c>
      <c r="F262" s="147"/>
      <c r="G262" s="148"/>
      <c r="H262" s="149" t="s">
        <v>83</v>
      </c>
      <c r="I262" s="147" t="s">
        <v>84</v>
      </c>
      <c r="J262" s="150">
        <f t="shared" si="15"/>
        <v>0</v>
      </c>
    </row>
    <row r="263" spans="1:10">
      <c r="A263" s="145" t="s">
        <v>522</v>
      </c>
      <c r="B263" s="87" t="s">
        <v>485</v>
      </c>
      <c r="C263" s="87"/>
      <c r="D263" s="119" t="s">
        <v>90</v>
      </c>
      <c r="E263" s="146" t="s">
        <v>82</v>
      </c>
      <c r="F263" s="147"/>
      <c r="G263" s="148"/>
      <c r="H263" s="149" t="s">
        <v>83</v>
      </c>
      <c r="I263" s="147" t="s">
        <v>84</v>
      </c>
      <c r="J263" s="150">
        <f t="shared" si="15"/>
        <v>0</v>
      </c>
    </row>
    <row r="264" spans="1:10">
      <c r="A264" s="145" t="s">
        <v>523</v>
      </c>
      <c r="B264" s="87" t="s">
        <v>487</v>
      </c>
      <c r="C264" s="87"/>
      <c r="D264" s="119" t="s">
        <v>90</v>
      </c>
      <c r="E264" s="146" t="s">
        <v>82</v>
      </c>
      <c r="F264" s="147"/>
      <c r="G264" s="148"/>
      <c r="H264" s="149" t="s">
        <v>83</v>
      </c>
      <c r="I264" s="147" t="s">
        <v>84</v>
      </c>
      <c r="J264" s="150">
        <f t="shared" si="15"/>
        <v>0</v>
      </c>
    </row>
    <row r="265" spans="1:10">
      <c r="A265" s="145" t="s">
        <v>524</v>
      </c>
      <c r="B265" s="87" t="s">
        <v>489</v>
      </c>
      <c r="C265" s="87"/>
      <c r="D265" s="119" t="s">
        <v>90</v>
      </c>
      <c r="E265" s="146" t="s">
        <v>82</v>
      </c>
      <c r="F265" s="147"/>
      <c r="G265" s="148"/>
      <c r="H265" s="149" t="s">
        <v>83</v>
      </c>
      <c r="I265" s="147" t="s">
        <v>84</v>
      </c>
      <c r="J265" s="150">
        <f t="shared" si="15"/>
        <v>0</v>
      </c>
    </row>
    <row r="266" spans="1:10">
      <c r="A266" s="145" t="s">
        <v>525</v>
      </c>
      <c r="B266" s="87" t="s">
        <v>491</v>
      </c>
      <c r="C266" s="87"/>
      <c r="D266" s="119" t="s">
        <v>90</v>
      </c>
      <c r="E266" s="146" t="s">
        <v>82</v>
      </c>
      <c r="F266" s="147"/>
      <c r="G266" s="148"/>
      <c r="H266" s="149" t="s">
        <v>83</v>
      </c>
      <c r="I266" s="147" t="s">
        <v>84</v>
      </c>
      <c r="J266" s="150">
        <f t="shared" si="15"/>
        <v>0</v>
      </c>
    </row>
    <row r="267" spans="1:10">
      <c r="A267" s="145" t="s">
        <v>526</v>
      </c>
      <c r="B267" s="87" t="s">
        <v>493</v>
      </c>
      <c r="C267" s="87"/>
      <c r="D267" s="119" t="s">
        <v>90</v>
      </c>
      <c r="E267" s="146" t="s">
        <v>82</v>
      </c>
      <c r="F267" s="147"/>
      <c r="G267" s="148"/>
      <c r="H267" s="149" t="s">
        <v>83</v>
      </c>
      <c r="I267" s="147" t="s">
        <v>84</v>
      </c>
      <c r="J267" s="150">
        <f t="shared" si="15"/>
        <v>0</v>
      </c>
    </row>
    <row r="268" spans="1:10">
      <c r="A268" s="144" t="s">
        <v>527</v>
      </c>
      <c r="B268" s="158" t="s">
        <v>528</v>
      </c>
      <c r="C268" s="87"/>
      <c r="D268" s="119"/>
      <c r="E268" s="146"/>
      <c r="F268" s="147"/>
      <c r="G268" s="153"/>
      <c r="H268" s="149"/>
      <c r="I268" s="147"/>
      <c r="J268" s="154"/>
    </row>
    <row r="269" spans="1:10">
      <c r="A269" s="144"/>
      <c r="B269" s="158" t="s">
        <v>529</v>
      </c>
      <c r="C269" s="87"/>
      <c r="D269" s="119"/>
      <c r="E269" s="146"/>
      <c r="F269" s="147"/>
      <c r="G269" s="153"/>
      <c r="H269" s="149"/>
      <c r="I269" s="147"/>
      <c r="J269" s="154"/>
    </row>
    <row r="270" spans="1:10">
      <c r="A270" s="145" t="s">
        <v>530</v>
      </c>
      <c r="B270" s="131" t="s">
        <v>433</v>
      </c>
      <c r="C270" s="131"/>
      <c r="D270" s="119" t="s">
        <v>90</v>
      </c>
      <c r="E270" s="146" t="s">
        <v>82</v>
      </c>
      <c r="F270" s="147"/>
      <c r="G270" s="148"/>
      <c r="H270" s="149" t="s">
        <v>83</v>
      </c>
      <c r="I270" s="147" t="s">
        <v>84</v>
      </c>
      <c r="J270" s="150">
        <f t="shared" ref="J270:J299" si="16">C270*G270</f>
        <v>0</v>
      </c>
    </row>
    <row r="271" spans="1:10">
      <c r="A271" s="145" t="s">
        <v>531</v>
      </c>
      <c r="B271" s="131" t="s">
        <v>435</v>
      </c>
      <c r="C271" s="131"/>
      <c r="D271" s="119" t="s">
        <v>90</v>
      </c>
      <c r="E271" s="146" t="s">
        <v>82</v>
      </c>
      <c r="F271" s="147"/>
      <c r="G271" s="148"/>
      <c r="H271" s="149" t="s">
        <v>83</v>
      </c>
      <c r="I271" s="147" t="s">
        <v>84</v>
      </c>
      <c r="J271" s="150">
        <f t="shared" si="16"/>
        <v>0</v>
      </c>
    </row>
    <row r="272" spans="1:10">
      <c r="A272" s="145" t="s">
        <v>532</v>
      </c>
      <c r="B272" s="131" t="s">
        <v>437</v>
      </c>
      <c r="C272" s="131"/>
      <c r="D272" s="119" t="s">
        <v>90</v>
      </c>
      <c r="E272" s="146" t="s">
        <v>82</v>
      </c>
      <c r="F272" s="147"/>
      <c r="G272" s="148"/>
      <c r="H272" s="149" t="s">
        <v>83</v>
      </c>
      <c r="I272" s="147" t="s">
        <v>84</v>
      </c>
      <c r="J272" s="150">
        <f t="shared" si="16"/>
        <v>0</v>
      </c>
    </row>
    <row r="273" spans="1:10">
      <c r="A273" s="145" t="s">
        <v>533</v>
      </c>
      <c r="B273" s="131" t="s">
        <v>439</v>
      </c>
      <c r="C273" s="131"/>
      <c r="D273" s="119" t="s">
        <v>90</v>
      </c>
      <c r="E273" s="146" t="s">
        <v>82</v>
      </c>
      <c r="F273" s="147"/>
      <c r="G273" s="148"/>
      <c r="H273" s="149" t="s">
        <v>83</v>
      </c>
      <c r="I273" s="147" t="s">
        <v>84</v>
      </c>
      <c r="J273" s="150">
        <f t="shared" si="16"/>
        <v>0</v>
      </c>
    </row>
    <row r="274" spans="1:10">
      <c r="A274" s="145" t="s">
        <v>534</v>
      </c>
      <c r="B274" s="131" t="s">
        <v>441</v>
      </c>
      <c r="C274" s="131"/>
      <c r="D274" s="119" t="s">
        <v>90</v>
      </c>
      <c r="E274" s="146" t="s">
        <v>82</v>
      </c>
      <c r="F274" s="147"/>
      <c r="G274" s="148"/>
      <c r="H274" s="149" t="s">
        <v>83</v>
      </c>
      <c r="I274" s="147" t="s">
        <v>84</v>
      </c>
      <c r="J274" s="150">
        <f t="shared" si="16"/>
        <v>0</v>
      </c>
    </row>
    <row r="275" spans="1:10">
      <c r="A275" s="145" t="s">
        <v>535</v>
      </c>
      <c r="B275" s="131" t="s">
        <v>443</v>
      </c>
      <c r="C275" s="131"/>
      <c r="D275" s="119" t="s">
        <v>90</v>
      </c>
      <c r="E275" s="146" t="s">
        <v>82</v>
      </c>
      <c r="F275" s="147"/>
      <c r="G275" s="148"/>
      <c r="H275" s="149" t="s">
        <v>83</v>
      </c>
      <c r="I275" s="147" t="s">
        <v>84</v>
      </c>
      <c r="J275" s="150">
        <f t="shared" si="16"/>
        <v>0</v>
      </c>
    </row>
    <row r="276" spans="1:10">
      <c r="A276" s="145" t="s">
        <v>536</v>
      </c>
      <c r="B276" s="131" t="s">
        <v>445</v>
      </c>
      <c r="C276" s="131"/>
      <c r="D276" s="119" t="s">
        <v>90</v>
      </c>
      <c r="E276" s="146" t="s">
        <v>82</v>
      </c>
      <c r="F276" s="147"/>
      <c r="G276" s="148"/>
      <c r="H276" s="149" t="s">
        <v>83</v>
      </c>
      <c r="I276" s="147" t="s">
        <v>84</v>
      </c>
      <c r="J276" s="150">
        <f t="shared" si="16"/>
        <v>0</v>
      </c>
    </row>
    <row r="277" spans="1:10">
      <c r="A277" s="145" t="s">
        <v>537</v>
      </c>
      <c r="B277" s="131" t="s">
        <v>447</v>
      </c>
      <c r="C277" s="131"/>
      <c r="D277" s="119" t="s">
        <v>90</v>
      </c>
      <c r="E277" s="146" t="s">
        <v>82</v>
      </c>
      <c r="F277" s="147"/>
      <c r="G277" s="148"/>
      <c r="H277" s="149" t="s">
        <v>83</v>
      </c>
      <c r="I277" s="147" t="s">
        <v>84</v>
      </c>
      <c r="J277" s="150">
        <f t="shared" si="16"/>
        <v>0</v>
      </c>
    </row>
    <row r="278" spans="1:10">
      <c r="A278" s="145" t="s">
        <v>538</v>
      </c>
      <c r="B278" s="131" t="s">
        <v>449</v>
      </c>
      <c r="C278" s="131"/>
      <c r="D278" s="119" t="s">
        <v>90</v>
      </c>
      <c r="E278" s="146" t="s">
        <v>82</v>
      </c>
      <c r="F278" s="147"/>
      <c r="G278" s="148"/>
      <c r="H278" s="149" t="s">
        <v>83</v>
      </c>
      <c r="I278" s="147" t="s">
        <v>84</v>
      </c>
      <c r="J278" s="150">
        <f t="shared" si="16"/>
        <v>0</v>
      </c>
    </row>
    <row r="279" spans="1:10">
      <c r="A279" s="145" t="s">
        <v>539</v>
      </c>
      <c r="B279" s="131" t="s">
        <v>451</v>
      </c>
      <c r="C279" s="131"/>
      <c r="D279" s="119" t="s">
        <v>90</v>
      </c>
      <c r="E279" s="146" t="s">
        <v>82</v>
      </c>
      <c r="F279" s="147"/>
      <c r="G279" s="148"/>
      <c r="H279" s="149" t="s">
        <v>83</v>
      </c>
      <c r="I279" s="147" t="s">
        <v>84</v>
      </c>
      <c r="J279" s="150">
        <f t="shared" si="16"/>
        <v>0</v>
      </c>
    </row>
    <row r="280" spans="1:10">
      <c r="A280" s="145" t="s">
        <v>540</v>
      </c>
      <c r="B280" s="131" t="s">
        <v>453</v>
      </c>
      <c r="C280" s="131"/>
      <c r="D280" s="119" t="s">
        <v>90</v>
      </c>
      <c r="E280" s="146" t="s">
        <v>82</v>
      </c>
      <c r="F280" s="147"/>
      <c r="G280" s="148"/>
      <c r="H280" s="149" t="s">
        <v>83</v>
      </c>
      <c r="I280" s="147" t="s">
        <v>84</v>
      </c>
      <c r="J280" s="150">
        <f t="shared" si="16"/>
        <v>0</v>
      </c>
    </row>
    <row r="281" spans="1:10">
      <c r="A281" s="145" t="s">
        <v>541</v>
      </c>
      <c r="B281" s="131" t="s">
        <v>455</v>
      </c>
      <c r="C281" s="131"/>
      <c r="D281" s="119" t="s">
        <v>90</v>
      </c>
      <c r="E281" s="146" t="s">
        <v>82</v>
      </c>
      <c r="F281" s="147"/>
      <c r="G281" s="148"/>
      <c r="H281" s="149" t="s">
        <v>83</v>
      </c>
      <c r="I281" s="147" t="s">
        <v>84</v>
      </c>
      <c r="J281" s="150">
        <f t="shared" si="16"/>
        <v>0</v>
      </c>
    </row>
    <row r="282" spans="1:10">
      <c r="A282" s="145" t="s">
        <v>542</v>
      </c>
      <c r="B282" s="131" t="s">
        <v>457</v>
      </c>
      <c r="C282" s="131"/>
      <c r="D282" s="119" t="s">
        <v>90</v>
      </c>
      <c r="E282" s="146" t="s">
        <v>82</v>
      </c>
      <c r="F282" s="147"/>
      <c r="G282" s="148"/>
      <c r="H282" s="149" t="s">
        <v>83</v>
      </c>
      <c r="I282" s="147" t="s">
        <v>84</v>
      </c>
      <c r="J282" s="150">
        <f t="shared" si="16"/>
        <v>0</v>
      </c>
    </row>
    <row r="283" spans="1:10">
      <c r="A283" s="145" t="s">
        <v>543</v>
      </c>
      <c r="B283" s="131" t="s">
        <v>459</v>
      </c>
      <c r="C283" s="131"/>
      <c r="D283" s="119" t="s">
        <v>90</v>
      </c>
      <c r="E283" s="146" t="s">
        <v>82</v>
      </c>
      <c r="F283" s="147"/>
      <c r="G283" s="148"/>
      <c r="H283" s="149" t="s">
        <v>83</v>
      </c>
      <c r="I283" s="147" t="s">
        <v>84</v>
      </c>
      <c r="J283" s="150">
        <f t="shared" si="16"/>
        <v>0</v>
      </c>
    </row>
    <row r="284" spans="1:10">
      <c r="A284" s="145" t="s">
        <v>544</v>
      </c>
      <c r="B284" s="131" t="s">
        <v>461</v>
      </c>
      <c r="C284" s="131"/>
      <c r="D284" s="119" t="s">
        <v>90</v>
      </c>
      <c r="E284" s="146" t="s">
        <v>82</v>
      </c>
      <c r="F284" s="147"/>
      <c r="G284" s="148"/>
      <c r="H284" s="149" t="s">
        <v>83</v>
      </c>
      <c r="I284" s="147" t="s">
        <v>84</v>
      </c>
      <c r="J284" s="150">
        <f t="shared" si="16"/>
        <v>0</v>
      </c>
    </row>
    <row r="285" spans="1:10">
      <c r="A285" s="145" t="s">
        <v>545</v>
      </c>
      <c r="B285" s="131" t="s">
        <v>463</v>
      </c>
      <c r="C285" s="131"/>
      <c r="D285" s="119" t="s">
        <v>90</v>
      </c>
      <c r="E285" s="146" t="s">
        <v>82</v>
      </c>
      <c r="F285" s="147"/>
      <c r="G285" s="148"/>
      <c r="H285" s="149" t="s">
        <v>83</v>
      </c>
      <c r="I285" s="147" t="s">
        <v>84</v>
      </c>
      <c r="J285" s="150">
        <f t="shared" si="16"/>
        <v>0</v>
      </c>
    </row>
    <row r="286" spans="1:10">
      <c r="A286" s="145" t="s">
        <v>546</v>
      </c>
      <c r="B286" s="131" t="s">
        <v>465</v>
      </c>
      <c r="C286" s="131"/>
      <c r="D286" s="119" t="s">
        <v>90</v>
      </c>
      <c r="E286" s="146" t="s">
        <v>82</v>
      </c>
      <c r="F286" s="147"/>
      <c r="G286" s="148"/>
      <c r="H286" s="149" t="s">
        <v>83</v>
      </c>
      <c r="I286" s="147" t="s">
        <v>84</v>
      </c>
      <c r="J286" s="150">
        <f t="shared" si="16"/>
        <v>0</v>
      </c>
    </row>
    <row r="287" spans="1:10">
      <c r="A287" s="145" t="s">
        <v>547</v>
      </c>
      <c r="B287" s="87" t="s">
        <v>548</v>
      </c>
      <c r="C287" s="87"/>
      <c r="D287" s="119" t="s">
        <v>90</v>
      </c>
      <c r="E287" s="146" t="s">
        <v>82</v>
      </c>
      <c r="F287" s="147"/>
      <c r="G287" s="148"/>
      <c r="H287" s="149" t="s">
        <v>83</v>
      </c>
      <c r="I287" s="147" t="s">
        <v>84</v>
      </c>
      <c r="J287" s="150">
        <f t="shared" si="16"/>
        <v>0</v>
      </c>
    </row>
    <row r="288" spans="1:10">
      <c r="A288" s="145" t="s">
        <v>549</v>
      </c>
      <c r="B288" s="87" t="s">
        <v>469</v>
      </c>
      <c r="C288" s="87"/>
      <c r="D288" s="119" t="s">
        <v>90</v>
      </c>
      <c r="E288" s="146" t="s">
        <v>82</v>
      </c>
      <c r="F288" s="147"/>
      <c r="G288" s="148"/>
      <c r="H288" s="149" t="s">
        <v>83</v>
      </c>
      <c r="I288" s="147" t="s">
        <v>84</v>
      </c>
      <c r="J288" s="150">
        <f t="shared" si="16"/>
        <v>0</v>
      </c>
    </row>
    <row r="289" spans="1:14">
      <c r="A289" s="145" t="s">
        <v>550</v>
      </c>
      <c r="B289" s="87" t="s">
        <v>471</v>
      </c>
      <c r="C289" s="87"/>
      <c r="D289" s="119" t="s">
        <v>90</v>
      </c>
      <c r="E289" s="146" t="s">
        <v>82</v>
      </c>
      <c r="F289" s="147"/>
      <c r="G289" s="148"/>
      <c r="H289" s="149" t="s">
        <v>83</v>
      </c>
      <c r="I289" s="147" t="s">
        <v>84</v>
      </c>
      <c r="J289" s="150">
        <f t="shared" si="16"/>
        <v>0</v>
      </c>
    </row>
    <row r="290" spans="1:14">
      <c r="A290" s="145" t="s">
        <v>551</v>
      </c>
      <c r="B290" s="87" t="s">
        <v>473</v>
      </c>
      <c r="C290" s="87"/>
      <c r="D290" s="119" t="s">
        <v>90</v>
      </c>
      <c r="E290" s="146" t="s">
        <v>82</v>
      </c>
      <c r="F290" s="147"/>
      <c r="G290" s="148"/>
      <c r="H290" s="149" t="s">
        <v>83</v>
      </c>
      <c r="I290" s="147" t="s">
        <v>84</v>
      </c>
      <c r="J290" s="150">
        <f t="shared" si="16"/>
        <v>0</v>
      </c>
    </row>
    <row r="291" spans="1:14">
      <c r="A291" s="145" t="s">
        <v>552</v>
      </c>
      <c r="B291" s="87" t="s">
        <v>475</v>
      </c>
      <c r="C291" s="87"/>
      <c r="D291" s="119" t="s">
        <v>90</v>
      </c>
      <c r="E291" s="146" t="s">
        <v>82</v>
      </c>
      <c r="F291" s="147"/>
      <c r="G291" s="148"/>
      <c r="H291" s="149" t="s">
        <v>83</v>
      </c>
      <c r="I291" s="147" t="s">
        <v>84</v>
      </c>
      <c r="J291" s="150">
        <f t="shared" si="16"/>
        <v>0</v>
      </c>
    </row>
    <row r="292" spans="1:14">
      <c r="A292" s="145" t="s">
        <v>553</v>
      </c>
      <c r="B292" s="87" t="s">
        <v>477</v>
      </c>
      <c r="C292" s="87"/>
      <c r="D292" s="119" t="s">
        <v>90</v>
      </c>
      <c r="E292" s="146" t="s">
        <v>82</v>
      </c>
      <c r="F292" s="147"/>
      <c r="G292" s="148"/>
      <c r="H292" s="149" t="s">
        <v>83</v>
      </c>
      <c r="I292" s="147" t="s">
        <v>84</v>
      </c>
      <c r="J292" s="150">
        <f t="shared" si="16"/>
        <v>0</v>
      </c>
    </row>
    <row r="293" spans="1:14">
      <c r="A293" s="145" t="s">
        <v>554</v>
      </c>
      <c r="B293" s="87" t="s">
        <v>479</v>
      </c>
      <c r="C293" s="87"/>
      <c r="D293" s="119" t="s">
        <v>90</v>
      </c>
      <c r="E293" s="146" t="s">
        <v>82</v>
      </c>
      <c r="F293" s="147"/>
      <c r="G293" s="148"/>
      <c r="H293" s="149" t="s">
        <v>83</v>
      </c>
      <c r="I293" s="147" t="s">
        <v>84</v>
      </c>
      <c r="J293" s="150">
        <f t="shared" si="16"/>
        <v>0</v>
      </c>
    </row>
    <row r="294" spans="1:14">
      <c r="A294" s="145" t="s">
        <v>555</v>
      </c>
      <c r="B294" s="87" t="s">
        <v>481</v>
      </c>
      <c r="C294" s="87"/>
      <c r="D294" s="119" t="s">
        <v>90</v>
      </c>
      <c r="E294" s="146" t="s">
        <v>82</v>
      </c>
      <c r="F294" s="147"/>
      <c r="G294" s="148"/>
      <c r="H294" s="149" t="s">
        <v>83</v>
      </c>
      <c r="I294" s="147" t="s">
        <v>84</v>
      </c>
      <c r="J294" s="150">
        <f t="shared" si="16"/>
        <v>0</v>
      </c>
    </row>
    <row r="295" spans="1:14">
      <c r="A295" s="145" t="s">
        <v>556</v>
      </c>
      <c r="B295" s="87" t="s">
        <v>483</v>
      </c>
      <c r="C295" s="87"/>
      <c r="D295" s="119" t="s">
        <v>90</v>
      </c>
      <c r="E295" s="146" t="s">
        <v>82</v>
      </c>
      <c r="F295" s="147"/>
      <c r="G295" s="148"/>
      <c r="H295" s="149" t="s">
        <v>83</v>
      </c>
      <c r="I295" s="147" t="s">
        <v>84</v>
      </c>
      <c r="J295" s="150">
        <f t="shared" si="16"/>
        <v>0</v>
      </c>
    </row>
    <row r="296" spans="1:14">
      <c r="A296" s="145" t="s">
        <v>557</v>
      </c>
      <c r="B296" s="87" t="s">
        <v>485</v>
      </c>
      <c r="C296" s="87"/>
      <c r="D296" s="119" t="s">
        <v>90</v>
      </c>
      <c r="E296" s="146" t="s">
        <v>82</v>
      </c>
      <c r="F296" s="147"/>
      <c r="G296" s="148"/>
      <c r="H296" s="149" t="s">
        <v>83</v>
      </c>
      <c r="I296" s="147" t="s">
        <v>84</v>
      </c>
      <c r="J296" s="150">
        <f t="shared" si="16"/>
        <v>0</v>
      </c>
    </row>
    <row r="297" spans="1:14">
      <c r="A297" s="145" t="s">
        <v>558</v>
      </c>
      <c r="B297" s="87" t="s">
        <v>487</v>
      </c>
      <c r="C297" s="87"/>
      <c r="D297" s="119" t="s">
        <v>90</v>
      </c>
      <c r="E297" s="146" t="s">
        <v>82</v>
      </c>
      <c r="F297" s="147"/>
      <c r="G297" s="148"/>
      <c r="H297" s="149" t="s">
        <v>83</v>
      </c>
      <c r="I297" s="147" t="s">
        <v>84</v>
      </c>
      <c r="J297" s="150">
        <f t="shared" si="16"/>
        <v>0</v>
      </c>
    </row>
    <row r="298" spans="1:14">
      <c r="A298" s="145" t="s">
        <v>559</v>
      </c>
      <c r="B298" s="87" t="s">
        <v>489</v>
      </c>
      <c r="C298" s="87"/>
      <c r="D298" s="119" t="s">
        <v>90</v>
      </c>
      <c r="E298" s="146" t="s">
        <v>82</v>
      </c>
      <c r="F298" s="147"/>
      <c r="G298" s="148"/>
      <c r="H298" s="149" t="s">
        <v>83</v>
      </c>
      <c r="I298" s="147" t="s">
        <v>84</v>
      </c>
      <c r="J298" s="150">
        <f t="shared" si="16"/>
        <v>0</v>
      </c>
    </row>
    <row r="299" spans="1:14">
      <c r="A299" s="145" t="s">
        <v>560</v>
      </c>
      <c r="B299" s="87" t="s">
        <v>491</v>
      </c>
      <c r="C299" s="87"/>
      <c r="D299" s="119" t="s">
        <v>90</v>
      </c>
      <c r="E299" s="146" t="s">
        <v>82</v>
      </c>
      <c r="F299" s="147"/>
      <c r="G299" s="148"/>
      <c r="H299" s="149" t="s">
        <v>83</v>
      </c>
      <c r="I299" s="147" t="s">
        <v>84</v>
      </c>
      <c r="J299" s="150">
        <f t="shared" si="16"/>
        <v>0</v>
      </c>
      <c r="N299" s="137"/>
    </row>
    <row r="300" spans="1:14">
      <c r="A300" s="145" t="s">
        <v>561</v>
      </c>
      <c r="B300" s="87" t="s">
        <v>493</v>
      </c>
      <c r="C300" s="87"/>
      <c r="D300" s="119" t="s">
        <v>90</v>
      </c>
      <c r="E300" s="146" t="s">
        <v>82</v>
      </c>
      <c r="F300" s="147"/>
      <c r="G300" s="148"/>
      <c r="H300" s="149" t="s">
        <v>83</v>
      </c>
      <c r="I300" s="147" t="s">
        <v>84</v>
      </c>
      <c r="J300" s="150">
        <f>C300*G300</f>
        <v>0</v>
      </c>
      <c r="K300" s="8"/>
    </row>
    <row r="301" spans="1:14">
      <c r="A301" s="8"/>
      <c r="B301" s="158" t="s">
        <v>562</v>
      </c>
      <c r="C301" s="158"/>
      <c r="D301" s="119"/>
    </row>
    <row r="302" spans="1:14">
      <c r="A302" s="145" t="s">
        <v>563</v>
      </c>
      <c r="B302" s="87" t="s">
        <v>562</v>
      </c>
      <c r="C302" s="87"/>
      <c r="D302" s="119" t="s">
        <v>102</v>
      </c>
      <c r="E302" s="146" t="s">
        <v>82</v>
      </c>
      <c r="F302" s="147"/>
      <c r="G302" s="148"/>
      <c r="H302" s="149" t="s">
        <v>83</v>
      </c>
      <c r="I302" s="147" t="s">
        <v>84</v>
      </c>
      <c r="J302" s="150">
        <f t="shared" si="15"/>
        <v>0</v>
      </c>
      <c r="K302" s="8"/>
    </row>
    <row r="303" spans="1:14">
      <c r="A303" s="137" t="s">
        <v>564</v>
      </c>
      <c r="B303" s="130" t="s">
        <v>565</v>
      </c>
      <c r="C303" s="130"/>
      <c r="D303" s="119"/>
    </row>
    <row r="304" spans="1:14">
      <c r="A304" s="145"/>
      <c r="B304" s="136" t="s">
        <v>566</v>
      </c>
      <c r="C304" s="131"/>
      <c r="D304" s="119"/>
      <c r="E304" s="146"/>
      <c r="F304" s="147"/>
      <c r="G304" s="153"/>
      <c r="H304" s="149"/>
      <c r="I304" s="147"/>
      <c r="J304" s="154"/>
    </row>
    <row r="305" spans="1:10">
      <c r="A305" s="145" t="s">
        <v>567</v>
      </c>
      <c r="B305" s="132" t="s">
        <v>568</v>
      </c>
      <c r="C305" s="131"/>
      <c r="D305" s="119" t="s">
        <v>90</v>
      </c>
      <c r="E305" s="146" t="s">
        <v>82</v>
      </c>
      <c r="F305" s="147"/>
      <c r="G305" s="148"/>
      <c r="H305" s="149" t="s">
        <v>83</v>
      </c>
      <c r="I305" s="147" t="s">
        <v>84</v>
      </c>
      <c r="J305" s="150">
        <f t="shared" ref="J305" si="17">C305*G305</f>
        <v>0</v>
      </c>
    </row>
    <row r="306" spans="1:10">
      <c r="A306" s="145" t="s">
        <v>569</v>
      </c>
      <c r="B306" s="132" t="s">
        <v>570</v>
      </c>
      <c r="C306" s="131"/>
      <c r="D306" s="119" t="s">
        <v>90</v>
      </c>
      <c r="E306" s="146" t="s">
        <v>82</v>
      </c>
      <c r="F306" s="147"/>
      <c r="G306" s="148"/>
      <c r="H306" s="149" t="s">
        <v>83</v>
      </c>
      <c r="I306" s="147" t="s">
        <v>84</v>
      </c>
      <c r="J306" s="150">
        <f t="shared" si="15"/>
        <v>0</v>
      </c>
    </row>
    <row r="307" spans="1:10">
      <c r="A307" s="145" t="s">
        <v>571</v>
      </c>
      <c r="B307" s="132" t="s">
        <v>572</v>
      </c>
      <c r="C307" s="131"/>
      <c r="D307" s="119" t="s">
        <v>90</v>
      </c>
      <c r="E307" s="146" t="s">
        <v>82</v>
      </c>
      <c r="F307" s="147"/>
      <c r="G307" s="148"/>
      <c r="H307" s="149" t="s">
        <v>83</v>
      </c>
      <c r="I307" s="147" t="s">
        <v>84</v>
      </c>
      <c r="J307" s="150">
        <f t="shared" ref="J307:J363" si="18">C307*G307</f>
        <v>0</v>
      </c>
    </row>
    <row r="308" spans="1:10">
      <c r="A308" s="145" t="s">
        <v>573</v>
      </c>
      <c r="B308" s="132" t="s">
        <v>574</v>
      </c>
      <c r="C308" s="131"/>
      <c r="D308" s="119" t="s">
        <v>90</v>
      </c>
      <c r="E308" s="146" t="s">
        <v>82</v>
      </c>
      <c r="F308" s="147"/>
      <c r="G308" s="148"/>
      <c r="H308" s="149" t="s">
        <v>83</v>
      </c>
      <c r="I308" s="147" t="s">
        <v>84</v>
      </c>
      <c r="J308" s="150">
        <f t="shared" si="18"/>
        <v>0</v>
      </c>
    </row>
    <row r="309" spans="1:10">
      <c r="A309" s="145" t="s">
        <v>575</v>
      </c>
      <c r="B309" s="132" t="s">
        <v>576</v>
      </c>
      <c r="C309" s="131"/>
      <c r="D309" s="119" t="s">
        <v>90</v>
      </c>
      <c r="E309" s="146" t="s">
        <v>82</v>
      </c>
      <c r="F309" s="147"/>
      <c r="G309" s="148"/>
      <c r="H309" s="149" t="s">
        <v>83</v>
      </c>
      <c r="I309" s="147" t="s">
        <v>84</v>
      </c>
      <c r="J309" s="150">
        <f t="shared" si="18"/>
        <v>0</v>
      </c>
    </row>
    <row r="310" spans="1:10">
      <c r="A310" s="145" t="s">
        <v>577</v>
      </c>
      <c r="B310" s="132" t="s">
        <v>578</v>
      </c>
      <c r="C310" s="131"/>
      <c r="D310" s="119" t="s">
        <v>90</v>
      </c>
      <c r="E310" s="146" t="s">
        <v>82</v>
      </c>
      <c r="F310" s="147"/>
      <c r="G310" s="148"/>
      <c r="H310" s="149" t="s">
        <v>83</v>
      </c>
      <c r="I310" s="147" t="s">
        <v>84</v>
      </c>
      <c r="J310" s="150">
        <f t="shared" si="18"/>
        <v>0</v>
      </c>
    </row>
    <row r="311" spans="1:10">
      <c r="A311" s="145" t="s">
        <v>579</v>
      </c>
      <c r="B311" s="132" t="s">
        <v>580</v>
      </c>
      <c r="C311" s="131"/>
      <c r="D311" s="119" t="s">
        <v>90</v>
      </c>
      <c r="E311" s="146" t="s">
        <v>82</v>
      </c>
      <c r="F311" s="147"/>
      <c r="G311" s="148"/>
      <c r="H311" s="149" t="s">
        <v>83</v>
      </c>
      <c r="I311" s="147" t="s">
        <v>84</v>
      </c>
      <c r="J311" s="150">
        <f t="shared" si="18"/>
        <v>0</v>
      </c>
    </row>
    <row r="312" spans="1:10">
      <c r="A312" s="145" t="s">
        <v>581</v>
      </c>
      <c r="B312" s="132" t="s">
        <v>582</v>
      </c>
      <c r="C312" s="131"/>
      <c r="D312" s="119" t="s">
        <v>90</v>
      </c>
      <c r="E312" s="146" t="s">
        <v>82</v>
      </c>
      <c r="F312" s="147"/>
      <c r="G312" s="148"/>
      <c r="H312" s="149" t="s">
        <v>83</v>
      </c>
      <c r="I312" s="147" t="s">
        <v>84</v>
      </c>
      <c r="J312" s="150">
        <f t="shared" si="18"/>
        <v>0</v>
      </c>
    </row>
    <row r="313" spans="1:10">
      <c r="A313" s="145" t="s">
        <v>583</v>
      </c>
      <c r="B313" s="132" t="s">
        <v>584</v>
      </c>
      <c r="C313" s="131"/>
      <c r="D313" s="119" t="s">
        <v>90</v>
      </c>
      <c r="E313" s="146" t="s">
        <v>82</v>
      </c>
      <c r="F313" s="147"/>
      <c r="G313" s="148"/>
      <c r="H313" s="149" t="s">
        <v>83</v>
      </c>
      <c r="I313" s="147" t="s">
        <v>84</v>
      </c>
      <c r="J313" s="150">
        <f t="shared" si="18"/>
        <v>0</v>
      </c>
    </row>
    <row r="314" spans="1:10">
      <c r="A314" s="145" t="s">
        <v>585</v>
      </c>
      <c r="B314" s="132" t="s">
        <v>586</v>
      </c>
      <c r="C314" s="131"/>
      <c r="D314" s="119" t="s">
        <v>90</v>
      </c>
      <c r="E314" s="146" t="s">
        <v>82</v>
      </c>
      <c r="F314" s="147"/>
      <c r="G314" s="148"/>
      <c r="H314" s="149" t="s">
        <v>83</v>
      </c>
      <c r="I314" s="147" t="s">
        <v>84</v>
      </c>
      <c r="J314" s="150">
        <f t="shared" si="18"/>
        <v>0</v>
      </c>
    </row>
    <row r="315" spans="1:10">
      <c r="A315" s="145" t="s">
        <v>587</v>
      </c>
      <c r="B315" s="132" t="s">
        <v>588</v>
      </c>
      <c r="C315" s="131"/>
      <c r="D315" s="119" t="s">
        <v>90</v>
      </c>
      <c r="E315" s="146" t="s">
        <v>82</v>
      </c>
      <c r="F315" s="147"/>
      <c r="G315" s="148"/>
      <c r="H315" s="149" t="s">
        <v>83</v>
      </c>
      <c r="I315" s="147" t="s">
        <v>84</v>
      </c>
      <c r="J315" s="150">
        <f t="shared" si="18"/>
        <v>0</v>
      </c>
    </row>
    <row r="316" spans="1:10">
      <c r="A316" s="145" t="s">
        <v>589</v>
      </c>
      <c r="B316" s="132" t="s">
        <v>590</v>
      </c>
      <c r="C316" s="131"/>
      <c r="D316" s="119" t="s">
        <v>90</v>
      </c>
      <c r="E316" s="146" t="s">
        <v>82</v>
      </c>
      <c r="F316" s="147"/>
      <c r="G316" s="148"/>
      <c r="H316" s="149" t="s">
        <v>83</v>
      </c>
      <c r="I316" s="147" t="s">
        <v>84</v>
      </c>
      <c r="J316" s="150">
        <f t="shared" si="18"/>
        <v>0</v>
      </c>
    </row>
    <row r="317" spans="1:10">
      <c r="A317" s="145" t="s">
        <v>591</v>
      </c>
      <c r="B317" s="132" t="s">
        <v>592</v>
      </c>
      <c r="C317" s="131"/>
      <c r="D317" s="119" t="s">
        <v>90</v>
      </c>
      <c r="E317" s="146" t="s">
        <v>82</v>
      </c>
      <c r="F317" s="147"/>
      <c r="G317" s="148"/>
      <c r="H317" s="149" t="s">
        <v>83</v>
      </c>
      <c r="I317" s="147" t="s">
        <v>84</v>
      </c>
      <c r="J317" s="150">
        <f t="shared" si="18"/>
        <v>0</v>
      </c>
    </row>
    <row r="318" spans="1:10">
      <c r="A318" s="145" t="s">
        <v>593</v>
      </c>
      <c r="B318" s="132" t="s">
        <v>594</v>
      </c>
      <c r="C318" s="131"/>
      <c r="D318" s="119" t="s">
        <v>90</v>
      </c>
      <c r="E318" s="146" t="s">
        <v>82</v>
      </c>
      <c r="F318" s="147"/>
      <c r="G318" s="148"/>
      <c r="H318" s="149" t="s">
        <v>83</v>
      </c>
      <c r="I318" s="147" t="s">
        <v>84</v>
      </c>
      <c r="J318" s="150">
        <f t="shared" si="18"/>
        <v>0</v>
      </c>
    </row>
    <row r="319" spans="1:10">
      <c r="A319" s="145" t="s">
        <v>595</v>
      </c>
      <c r="B319" s="132" t="s">
        <v>596</v>
      </c>
      <c r="C319" s="131"/>
      <c r="D319" s="119" t="s">
        <v>90</v>
      </c>
      <c r="E319" s="146" t="s">
        <v>82</v>
      </c>
      <c r="F319" s="147"/>
      <c r="G319" s="148"/>
      <c r="H319" s="149" t="s">
        <v>83</v>
      </c>
      <c r="I319" s="147" t="s">
        <v>84</v>
      </c>
      <c r="J319" s="150">
        <f t="shared" si="18"/>
        <v>0</v>
      </c>
    </row>
    <row r="320" spans="1:10">
      <c r="A320" s="145" t="s">
        <v>597</v>
      </c>
      <c r="B320" s="132" t="s">
        <v>598</v>
      </c>
      <c r="C320" s="131"/>
      <c r="D320" s="119" t="s">
        <v>90</v>
      </c>
      <c r="E320" s="146" t="s">
        <v>82</v>
      </c>
      <c r="F320" s="147"/>
      <c r="G320" s="148"/>
      <c r="H320" s="149" t="s">
        <v>83</v>
      </c>
      <c r="I320" s="147" t="s">
        <v>84</v>
      </c>
      <c r="J320" s="150">
        <f t="shared" si="18"/>
        <v>0</v>
      </c>
    </row>
    <row r="321" spans="1:10">
      <c r="A321" s="145" t="s">
        <v>599</v>
      </c>
      <c r="B321" s="132" t="s">
        <v>600</v>
      </c>
      <c r="C321" s="131"/>
      <c r="D321" s="119" t="s">
        <v>90</v>
      </c>
      <c r="E321" s="146" t="s">
        <v>82</v>
      </c>
      <c r="F321" s="147"/>
      <c r="G321" s="148"/>
      <c r="H321" s="149" t="s">
        <v>83</v>
      </c>
      <c r="I321" s="147" t="s">
        <v>84</v>
      </c>
      <c r="J321" s="150">
        <f t="shared" si="18"/>
        <v>0</v>
      </c>
    </row>
    <row r="322" spans="1:10">
      <c r="A322" s="145" t="s">
        <v>601</v>
      </c>
      <c r="B322" s="132" t="s">
        <v>602</v>
      </c>
      <c r="C322" s="131"/>
      <c r="D322" s="119" t="s">
        <v>90</v>
      </c>
      <c r="E322" s="146" t="s">
        <v>82</v>
      </c>
      <c r="F322" s="147"/>
      <c r="G322" s="148"/>
      <c r="H322" s="149" t="s">
        <v>83</v>
      </c>
      <c r="I322" s="147" t="s">
        <v>84</v>
      </c>
      <c r="J322" s="150">
        <f t="shared" si="18"/>
        <v>0</v>
      </c>
    </row>
    <row r="323" spans="1:10">
      <c r="A323" s="8"/>
      <c r="B323" s="136" t="s">
        <v>603</v>
      </c>
      <c r="C323" s="131"/>
      <c r="D323" s="119"/>
      <c r="E323" s="146"/>
      <c r="F323" s="147"/>
      <c r="G323" s="153"/>
      <c r="H323" s="149"/>
      <c r="I323" s="147"/>
      <c r="J323" s="154"/>
    </row>
    <row r="324" spans="1:10">
      <c r="A324" s="145" t="s">
        <v>604</v>
      </c>
      <c r="B324" s="132" t="s">
        <v>605</v>
      </c>
      <c r="C324" s="131"/>
      <c r="D324" s="119" t="s">
        <v>90</v>
      </c>
      <c r="E324" s="146" t="s">
        <v>82</v>
      </c>
      <c r="F324" s="147"/>
      <c r="G324" s="148"/>
      <c r="H324" s="149" t="s">
        <v>83</v>
      </c>
      <c r="I324" s="147" t="s">
        <v>84</v>
      </c>
      <c r="J324" s="150">
        <f t="shared" ref="J324:J343" si="19">C324*G324</f>
        <v>0</v>
      </c>
    </row>
    <row r="325" spans="1:10">
      <c r="A325" s="145" t="s">
        <v>606</v>
      </c>
      <c r="B325" s="132" t="s">
        <v>607</v>
      </c>
      <c r="C325" s="131"/>
      <c r="D325" s="119" t="s">
        <v>90</v>
      </c>
      <c r="E325" s="146" t="s">
        <v>82</v>
      </c>
      <c r="F325" s="147"/>
      <c r="G325" s="148"/>
      <c r="H325" s="149" t="s">
        <v>83</v>
      </c>
      <c r="I325" s="147" t="s">
        <v>84</v>
      </c>
      <c r="J325" s="150">
        <f t="shared" si="19"/>
        <v>0</v>
      </c>
    </row>
    <row r="326" spans="1:10">
      <c r="A326" s="145" t="s">
        <v>608</v>
      </c>
      <c r="B326" s="132" t="s">
        <v>609</v>
      </c>
      <c r="C326" s="131"/>
      <c r="D326" s="119" t="s">
        <v>90</v>
      </c>
      <c r="E326" s="146" t="s">
        <v>82</v>
      </c>
      <c r="F326" s="147"/>
      <c r="G326" s="148"/>
      <c r="H326" s="149" t="s">
        <v>83</v>
      </c>
      <c r="I326" s="147" t="s">
        <v>84</v>
      </c>
      <c r="J326" s="150">
        <f t="shared" si="19"/>
        <v>0</v>
      </c>
    </row>
    <row r="327" spans="1:10">
      <c r="A327" s="145" t="s">
        <v>610</v>
      </c>
      <c r="B327" s="132" t="s">
        <v>611</v>
      </c>
      <c r="C327" s="131"/>
      <c r="D327" s="119" t="s">
        <v>90</v>
      </c>
      <c r="E327" s="146" t="s">
        <v>82</v>
      </c>
      <c r="F327" s="147"/>
      <c r="G327" s="148"/>
      <c r="H327" s="149" t="s">
        <v>83</v>
      </c>
      <c r="I327" s="147" t="s">
        <v>84</v>
      </c>
      <c r="J327" s="150">
        <f t="shared" si="19"/>
        <v>0</v>
      </c>
    </row>
    <row r="328" spans="1:10">
      <c r="A328" s="145" t="s">
        <v>612</v>
      </c>
      <c r="B328" s="132" t="s">
        <v>613</v>
      </c>
      <c r="C328" s="131"/>
      <c r="D328" s="119" t="s">
        <v>90</v>
      </c>
      <c r="E328" s="146" t="s">
        <v>82</v>
      </c>
      <c r="F328" s="147"/>
      <c r="G328" s="148"/>
      <c r="H328" s="149" t="s">
        <v>83</v>
      </c>
      <c r="I328" s="147" t="s">
        <v>84</v>
      </c>
      <c r="J328" s="150">
        <f t="shared" si="19"/>
        <v>0</v>
      </c>
    </row>
    <row r="329" spans="1:10">
      <c r="A329" s="145" t="s">
        <v>614</v>
      </c>
      <c r="B329" s="132" t="s">
        <v>615</v>
      </c>
      <c r="C329" s="131"/>
      <c r="D329" s="119" t="s">
        <v>90</v>
      </c>
      <c r="E329" s="146" t="s">
        <v>82</v>
      </c>
      <c r="F329" s="147"/>
      <c r="G329" s="148"/>
      <c r="H329" s="149" t="s">
        <v>83</v>
      </c>
      <c r="I329" s="147" t="s">
        <v>84</v>
      </c>
      <c r="J329" s="150">
        <f t="shared" si="19"/>
        <v>0</v>
      </c>
    </row>
    <row r="330" spans="1:10">
      <c r="A330" s="145" t="s">
        <v>616</v>
      </c>
      <c r="B330" s="132" t="s">
        <v>617</v>
      </c>
      <c r="C330" s="131"/>
      <c r="D330" s="119" t="s">
        <v>90</v>
      </c>
      <c r="E330" s="146" t="s">
        <v>82</v>
      </c>
      <c r="F330" s="147"/>
      <c r="G330" s="148"/>
      <c r="H330" s="149" t="s">
        <v>83</v>
      </c>
      <c r="I330" s="147" t="s">
        <v>84</v>
      </c>
      <c r="J330" s="150">
        <f t="shared" si="19"/>
        <v>0</v>
      </c>
    </row>
    <row r="331" spans="1:10">
      <c r="A331" s="145" t="s">
        <v>618</v>
      </c>
      <c r="B331" s="132" t="s">
        <v>619</v>
      </c>
      <c r="C331" s="131"/>
      <c r="D331" s="119" t="s">
        <v>90</v>
      </c>
      <c r="E331" s="146" t="s">
        <v>82</v>
      </c>
      <c r="F331" s="147"/>
      <c r="G331" s="148"/>
      <c r="H331" s="149" t="s">
        <v>83</v>
      </c>
      <c r="I331" s="147" t="s">
        <v>84</v>
      </c>
      <c r="J331" s="150">
        <f t="shared" si="19"/>
        <v>0</v>
      </c>
    </row>
    <row r="332" spans="1:10">
      <c r="A332" s="145" t="s">
        <v>620</v>
      </c>
      <c r="B332" s="132" t="s">
        <v>621</v>
      </c>
      <c r="C332" s="131"/>
      <c r="D332" s="119" t="s">
        <v>90</v>
      </c>
      <c r="E332" s="146" t="s">
        <v>82</v>
      </c>
      <c r="F332" s="147"/>
      <c r="G332" s="148"/>
      <c r="H332" s="149" t="s">
        <v>83</v>
      </c>
      <c r="I332" s="147" t="s">
        <v>84</v>
      </c>
      <c r="J332" s="150">
        <f t="shared" si="19"/>
        <v>0</v>
      </c>
    </row>
    <row r="333" spans="1:10">
      <c r="A333" s="145" t="s">
        <v>622</v>
      </c>
      <c r="B333" s="132" t="s">
        <v>623</v>
      </c>
      <c r="C333" s="131"/>
      <c r="D333" s="119" t="s">
        <v>90</v>
      </c>
      <c r="E333" s="146" t="s">
        <v>82</v>
      </c>
      <c r="F333" s="147"/>
      <c r="G333" s="148"/>
      <c r="H333" s="149" t="s">
        <v>83</v>
      </c>
      <c r="I333" s="147" t="s">
        <v>84</v>
      </c>
      <c r="J333" s="150">
        <f t="shared" si="19"/>
        <v>0</v>
      </c>
    </row>
    <row r="334" spans="1:10">
      <c r="A334" s="145" t="s">
        <v>624</v>
      </c>
      <c r="B334" s="132" t="s">
        <v>625</v>
      </c>
      <c r="C334" s="131"/>
      <c r="D334" s="119" t="s">
        <v>90</v>
      </c>
      <c r="E334" s="146" t="s">
        <v>82</v>
      </c>
      <c r="F334" s="147"/>
      <c r="G334" s="148"/>
      <c r="H334" s="149" t="s">
        <v>83</v>
      </c>
      <c r="I334" s="147" t="s">
        <v>84</v>
      </c>
      <c r="J334" s="150">
        <f t="shared" si="19"/>
        <v>0</v>
      </c>
    </row>
    <row r="335" spans="1:10">
      <c r="A335" s="145" t="s">
        <v>626</v>
      </c>
      <c r="B335" s="132" t="s">
        <v>627</v>
      </c>
      <c r="C335" s="131"/>
      <c r="D335" s="119" t="s">
        <v>90</v>
      </c>
      <c r="E335" s="146" t="s">
        <v>82</v>
      </c>
      <c r="F335" s="147"/>
      <c r="G335" s="148"/>
      <c r="H335" s="149" t="s">
        <v>83</v>
      </c>
      <c r="I335" s="147" t="s">
        <v>84</v>
      </c>
      <c r="J335" s="150">
        <f t="shared" si="19"/>
        <v>0</v>
      </c>
    </row>
    <row r="336" spans="1:10">
      <c r="A336" s="145" t="s">
        <v>628</v>
      </c>
      <c r="B336" s="132" t="s">
        <v>629</v>
      </c>
      <c r="C336" s="131"/>
      <c r="D336" s="119" t="s">
        <v>90</v>
      </c>
      <c r="E336" s="146" t="s">
        <v>82</v>
      </c>
      <c r="F336" s="147"/>
      <c r="G336" s="148"/>
      <c r="H336" s="149" t="s">
        <v>83</v>
      </c>
      <c r="I336" s="147" t="s">
        <v>84</v>
      </c>
      <c r="J336" s="150">
        <f t="shared" si="19"/>
        <v>0</v>
      </c>
    </row>
    <row r="337" spans="1:11">
      <c r="A337" s="145" t="s">
        <v>630</v>
      </c>
      <c r="B337" s="132" t="s">
        <v>631</v>
      </c>
      <c r="C337" s="131"/>
      <c r="D337" s="119" t="s">
        <v>90</v>
      </c>
      <c r="E337" s="146" t="s">
        <v>82</v>
      </c>
      <c r="F337" s="147"/>
      <c r="G337" s="148"/>
      <c r="H337" s="149" t="s">
        <v>83</v>
      </c>
      <c r="I337" s="147" t="s">
        <v>84</v>
      </c>
      <c r="J337" s="150">
        <f t="shared" si="19"/>
        <v>0</v>
      </c>
    </row>
    <row r="338" spans="1:11">
      <c r="A338" s="145" t="s">
        <v>632</v>
      </c>
      <c r="B338" s="132" t="s">
        <v>633</v>
      </c>
      <c r="C338" s="131"/>
      <c r="D338" s="119" t="s">
        <v>90</v>
      </c>
      <c r="E338" s="146" t="s">
        <v>82</v>
      </c>
      <c r="F338" s="147"/>
      <c r="G338" s="148"/>
      <c r="H338" s="149" t="s">
        <v>83</v>
      </c>
      <c r="I338" s="147" t="s">
        <v>84</v>
      </c>
      <c r="J338" s="150">
        <f t="shared" si="19"/>
        <v>0</v>
      </c>
    </row>
    <row r="339" spans="1:11">
      <c r="A339" s="145" t="s">
        <v>634</v>
      </c>
      <c r="B339" s="132" t="s">
        <v>635</v>
      </c>
      <c r="C339" s="131"/>
      <c r="D339" s="119" t="s">
        <v>90</v>
      </c>
      <c r="E339" s="146" t="s">
        <v>82</v>
      </c>
      <c r="F339" s="147"/>
      <c r="G339" s="148"/>
      <c r="H339" s="149" t="s">
        <v>83</v>
      </c>
      <c r="I339" s="147" t="s">
        <v>84</v>
      </c>
      <c r="J339" s="150">
        <f t="shared" si="19"/>
        <v>0</v>
      </c>
      <c r="K339" s="8"/>
    </row>
    <row r="340" spans="1:11">
      <c r="A340" s="145" t="s">
        <v>636</v>
      </c>
      <c r="B340" s="132" t="s">
        <v>637</v>
      </c>
      <c r="C340" s="131"/>
      <c r="D340" s="119" t="s">
        <v>90</v>
      </c>
      <c r="E340" s="146" t="s">
        <v>82</v>
      </c>
      <c r="F340" s="147"/>
      <c r="G340" s="148"/>
      <c r="H340" s="149" t="s">
        <v>83</v>
      </c>
      <c r="I340" s="147" t="s">
        <v>84</v>
      </c>
      <c r="J340" s="150">
        <f t="shared" si="19"/>
        <v>0</v>
      </c>
    </row>
    <row r="341" spans="1:11">
      <c r="A341" s="145" t="s">
        <v>638</v>
      </c>
      <c r="B341" s="132" t="s">
        <v>639</v>
      </c>
      <c r="C341" s="131"/>
      <c r="D341" s="119" t="s">
        <v>90</v>
      </c>
      <c r="E341" s="146" t="s">
        <v>82</v>
      </c>
      <c r="F341" s="147"/>
      <c r="G341" s="148"/>
      <c r="H341" s="149" t="s">
        <v>83</v>
      </c>
      <c r="I341" s="147" t="s">
        <v>84</v>
      </c>
      <c r="J341" s="150">
        <f t="shared" si="19"/>
        <v>0</v>
      </c>
    </row>
    <row r="342" spans="1:11">
      <c r="A342" s="145" t="s">
        <v>640</v>
      </c>
      <c r="B342" s="132" t="s">
        <v>641</v>
      </c>
      <c r="C342" s="131"/>
      <c r="D342" s="119" t="s">
        <v>90</v>
      </c>
      <c r="E342" s="146" t="s">
        <v>82</v>
      </c>
      <c r="F342" s="147"/>
      <c r="G342" s="148"/>
      <c r="H342" s="149" t="s">
        <v>83</v>
      </c>
      <c r="I342" s="147" t="s">
        <v>84</v>
      </c>
      <c r="J342" s="150">
        <f t="shared" si="19"/>
        <v>0</v>
      </c>
    </row>
    <row r="343" spans="1:11">
      <c r="A343" s="145" t="s">
        <v>642</v>
      </c>
      <c r="B343" s="132" t="s">
        <v>643</v>
      </c>
      <c r="C343" s="131"/>
      <c r="D343" s="119" t="s">
        <v>90</v>
      </c>
      <c r="E343" s="146" t="s">
        <v>82</v>
      </c>
      <c r="F343" s="147"/>
      <c r="G343" s="148"/>
      <c r="H343" s="149" t="s">
        <v>83</v>
      </c>
      <c r="I343" s="147" t="s">
        <v>84</v>
      </c>
      <c r="J343" s="150">
        <f t="shared" si="19"/>
        <v>0</v>
      </c>
    </row>
    <row r="344" spans="1:11">
      <c r="A344" s="145" t="s">
        <v>644</v>
      </c>
      <c r="B344" s="132" t="s">
        <v>645</v>
      </c>
      <c r="C344" s="131"/>
      <c r="D344" s="119" t="s">
        <v>90</v>
      </c>
      <c r="E344" s="146" t="s">
        <v>82</v>
      </c>
      <c r="F344" s="147"/>
      <c r="G344" s="148"/>
      <c r="H344" s="149" t="s">
        <v>83</v>
      </c>
      <c r="I344" s="147" t="s">
        <v>84</v>
      </c>
      <c r="J344" s="150">
        <f t="shared" si="18"/>
        <v>0</v>
      </c>
    </row>
    <row r="345" spans="1:11">
      <c r="A345" s="145" t="s">
        <v>646</v>
      </c>
      <c r="B345" s="132" t="s">
        <v>647</v>
      </c>
      <c r="C345" s="131"/>
      <c r="D345" s="119" t="s">
        <v>90</v>
      </c>
      <c r="E345" s="146" t="s">
        <v>82</v>
      </c>
      <c r="F345" s="147"/>
      <c r="G345" s="148"/>
      <c r="H345" s="149" t="s">
        <v>83</v>
      </c>
      <c r="I345" s="147" t="s">
        <v>84</v>
      </c>
      <c r="J345" s="150">
        <f t="shared" si="18"/>
        <v>0</v>
      </c>
    </row>
    <row r="346" spans="1:11">
      <c r="A346" s="145" t="s">
        <v>648</v>
      </c>
      <c r="B346" s="132" t="s">
        <v>649</v>
      </c>
      <c r="C346" s="131"/>
      <c r="D346" s="119" t="s">
        <v>90</v>
      </c>
      <c r="E346" s="146" t="s">
        <v>82</v>
      </c>
      <c r="F346" s="147"/>
      <c r="G346" s="148"/>
      <c r="H346" s="149" t="s">
        <v>83</v>
      </c>
      <c r="I346" s="147" t="s">
        <v>84</v>
      </c>
      <c r="J346" s="150">
        <f t="shared" si="18"/>
        <v>0</v>
      </c>
    </row>
    <row r="347" spans="1:11">
      <c r="A347" s="145" t="s">
        <v>650</v>
      </c>
      <c r="B347" s="132" t="s">
        <v>651</v>
      </c>
      <c r="C347" s="131"/>
      <c r="D347" s="119" t="s">
        <v>90</v>
      </c>
      <c r="E347" s="146" t="s">
        <v>82</v>
      </c>
      <c r="F347" s="147"/>
      <c r="G347" s="148"/>
      <c r="H347" s="149" t="s">
        <v>83</v>
      </c>
      <c r="I347" s="147" t="s">
        <v>84</v>
      </c>
      <c r="J347" s="150">
        <f t="shared" si="18"/>
        <v>0</v>
      </c>
    </row>
    <row r="348" spans="1:11">
      <c r="A348" s="145" t="s">
        <v>652</v>
      </c>
      <c r="B348" s="132" t="s">
        <v>653</v>
      </c>
      <c r="C348" s="131"/>
      <c r="D348" s="119" t="s">
        <v>90</v>
      </c>
      <c r="E348" s="146" t="s">
        <v>82</v>
      </c>
      <c r="F348" s="147"/>
      <c r="G348" s="148"/>
      <c r="H348" s="149" t="s">
        <v>83</v>
      </c>
      <c r="I348" s="147" t="s">
        <v>84</v>
      </c>
      <c r="J348" s="150">
        <f t="shared" si="18"/>
        <v>0</v>
      </c>
    </row>
    <row r="349" spans="1:11">
      <c r="A349" s="145" t="s">
        <v>654</v>
      </c>
      <c r="B349" s="132" t="s">
        <v>655</v>
      </c>
      <c r="C349" s="131"/>
      <c r="D349" s="119" t="s">
        <v>90</v>
      </c>
      <c r="E349" s="146" t="s">
        <v>82</v>
      </c>
      <c r="F349" s="147"/>
      <c r="G349" s="148"/>
      <c r="H349" s="149" t="s">
        <v>83</v>
      </c>
      <c r="I349" s="147" t="s">
        <v>84</v>
      </c>
      <c r="J349" s="150">
        <f t="shared" si="18"/>
        <v>0</v>
      </c>
    </row>
    <row r="350" spans="1:11">
      <c r="A350" s="145" t="s">
        <v>656</v>
      </c>
      <c r="B350" s="132" t="s">
        <v>657</v>
      </c>
      <c r="C350" s="131"/>
      <c r="D350" s="119" t="s">
        <v>90</v>
      </c>
      <c r="E350" s="146" t="s">
        <v>82</v>
      </c>
      <c r="F350" s="147"/>
      <c r="G350" s="148"/>
      <c r="H350" s="149" t="s">
        <v>83</v>
      </c>
      <c r="I350" s="147" t="s">
        <v>84</v>
      </c>
      <c r="J350" s="150">
        <f t="shared" si="18"/>
        <v>0</v>
      </c>
    </row>
    <row r="351" spans="1:11">
      <c r="A351" s="145" t="s">
        <v>658</v>
      </c>
      <c r="B351" s="132" t="s">
        <v>659</v>
      </c>
      <c r="C351" s="131"/>
      <c r="D351" s="119" t="s">
        <v>90</v>
      </c>
      <c r="E351" s="146" t="s">
        <v>82</v>
      </c>
      <c r="F351" s="147"/>
      <c r="G351" s="148"/>
      <c r="H351" s="149" t="s">
        <v>83</v>
      </c>
      <c r="I351" s="147" t="s">
        <v>84</v>
      </c>
      <c r="J351" s="150">
        <f t="shared" si="18"/>
        <v>0</v>
      </c>
    </row>
    <row r="352" spans="1:11">
      <c r="A352" s="145" t="s">
        <v>660</v>
      </c>
      <c r="B352" s="132" t="s">
        <v>661</v>
      </c>
      <c r="C352" s="131"/>
      <c r="D352" s="119" t="s">
        <v>90</v>
      </c>
      <c r="E352" s="146" t="s">
        <v>82</v>
      </c>
      <c r="F352" s="147"/>
      <c r="G352" s="148"/>
      <c r="H352" s="149" t="s">
        <v>83</v>
      </c>
      <c r="I352" s="147" t="s">
        <v>84</v>
      </c>
      <c r="J352" s="150">
        <f t="shared" si="18"/>
        <v>0</v>
      </c>
    </row>
    <row r="353" spans="1:10">
      <c r="A353" s="145" t="s">
        <v>662</v>
      </c>
      <c r="B353" s="132" t="s">
        <v>663</v>
      </c>
      <c r="C353" s="131"/>
      <c r="D353" s="119" t="s">
        <v>90</v>
      </c>
      <c r="E353" s="146" t="s">
        <v>82</v>
      </c>
      <c r="F353" s="147"/>
      <c r="G353" s="148"/>
      <c r="H353" s="149" t="s">
        <v>83</v>
      </c>
      <c r="I353" s="147" t="s">
        <v>84</v>
      </c>
      <c r="J353" s="150">
        <f t="shared" si="18"/>
        <v>0</v>
      </c>
    </row>
    <row r="354" spans="1:10">
      <c r="A354" s="145" t="s">
        <v>664</v>
      </c>
      <c r="B354" s="132" t="s">
        <v>665</v>
      </c>
      <c r="C354" s="131"/>
      <c r="D354" s="119" t="s">
        <v>90</v>
      </c>
      <c r="E354" s="146" t="s">
        <v>82</v>
      </c>
      <c r="F354" s="147"/>
      <c r="G354" s="148"/>
      <c r="H354" s="149" t="s">
        <v>83</v>
      </c>
      <c r="I354" s="147" t="s">
        <v>84</v>
      </c>
      <c r="J354" s="150">
        <f t="shared" si="18"/>
        <v>0</v>
      </c>
    </row>
    <row r="355" spans="1:10">
      <c r="A355" s="145" t="s">
        <v>666</v>
      </c>
      <c r="B355" s="132" t="s">
        <v>667</v>
      </c>
      <c r="C355" s="131"/>
      <c r="D355" s="119" t="s">
        <v>90</v>
      </c>
      <c r="E355" s="146" t="s">
        <v>82</v>
      </c>
      <c r="F355" s="147"/>
      <c r="G355" s="148"/>
      <c r="H355" s="149" t="s">
        <v>83</v>
      </c>
      <c r="I355" s="147" t="s">
        <v>84</v>
      </c>
      <c r="J355" s="150">
        <f t="shared" si="18"/>
        <v>0</v>
      </c>
    </row>
    <row r="356" spans="1:10">
      <c r="A356" s="145" t="s">
        <v>668</v>
      </c>
      <c r="B356" s="132" t="s">
        <v>669</v>
      </c>
      <c r="C356" s="131"/>
      <c r="D356" s="119" t="s">
        <v>90</v>
      </c>
      <c r="E356" s="146" t="s">
        <v>82</v>
      </c>
      <c r="F356" s="147"/>
      <c r="G356" s="148"/>
      <c r="H356" s="149" t="s">
        <v>83</v>
      </c>
      <c r="I356" s="147" t="s">
        <v>84</v>
      </c>
      <c r="J356" s="150">
        <f t="shared" si="18"/>
        <v>0</v>
      </c>
    </row>
    <row r="357" spans="1:10">
      <c r="A357" s="145" t="s">
        <v>670</v>
      </c>
      <c r="B357" s="132" t="s">
        <v>671</v>
      </c>
      <c r="C357" s="131"/>
      <c r="D357" s="119" t="s">
        <v>90</v>
      </c>
      <c r="E357" s="146" t="s">
        <v>82</v>
      </c>
      <c r="F357" s="147"/>
      <c r="G357" s="148"/>
      <c r="H357" s="149" t="s">
        <v>83</v>
      </c>
      <c r="I357" s="147" t="s">
        <v>84</v>
      </c>
      <c r="J357" s="150">
        <f t="shared" si="18"/>
        <v>0</v>
      </c>
    </row>
    <row r="358" spans="1:10">
      <c r="A358" s="145" t="s">
        <v>672</v>
      </c>
      <c r="B358" s="132" t="s">
        <v>673</v>
      </c>
      <c r="C358" s="131"/>
      <c r="D358" s="119" t="s">
        <v>90</v>
      </c>
      <c r="E358" s="146" t="s">
        <v>82</v>
      </c>
      <c r="F358" s="147"/>
      <c r="G358" s="148"/>
      <c r="H358" s="149" t="s">
        <v>83</v>
      </c>
      <c r="I358" s="147" t="s">
        <v>84</v>
      </c>
      <c r="J358" s="150">
        <f t="shared" si="18"/>
        <v>0</v>
      </c>
    </row>
    <row r="359" spans="1:10">
      <c r="A359" s="145" t="s">
        <v>674</v>
      </c>
      <c r="B359" s="132" t="s">
        <v>675</v>
      </c>
      <c r="C359" s="131"/>
      <c r="D359" s="119" t="s">
        <v>90</v>
      </c>
      <c r="E359" s="146" t="s">
        <v>82</v>
      </c>
      <c r="F359" s="147"/>
      <c r="G359" s="148"/>
      <c r="H359" s="149" t="s">
        <v>83</v>
      </c>
      <c r="I359" s="147" t="s">
        <v>84</v>
      </c>
      <c r="J359" s="150">
        <f t="shared" si="18"/>
        <v>0</v>
      </c>
    </row>
    <row r="360" spans="1:10">
      <c r="A360" s="145" t="s">
        <v>676</v>
      </c>
      <c r="B360" s="132" t="s">
        <v>677</v>
      </c>
      <c r="C360" s="131"/>
      <c r="D360" s="119" t="s">
        <v>90</v>
      </c>
      <c r="E360" s="146" t="s">
        <v>82</v>
      </c>
      <c r="F360" s="147"/>
      <c r="G360" s="148"/>
      <c r="H360" s="149" t="s">
        <v>83</v>
      </c>
      <c r="I360" s="147" t="s">
        <v>84</v>
      </c>
      <c r="J360" s="150">
        <f t="shared" si="18"/>
        <v>0</v>
      </c>
    </row>
    <row r="361" spans="1:10">
      <c r="A361" s="137" t="s">
        <v>678</v>
      </c>
      <c r="B361" s="130" t="s">
        <v>679</v>
      </c>
      <c r="C361" s="130"/>
    </row>
    <row r="362" spans="1:10">
      <c r="A362" s="201" t="s">
        <v>680</v>
      </c>
      <c r="B362" s="129" t="s">
        <v>681</v>
      </c>
      <c r="C362" s="130"/>
      <c r="D362" s="119" t="s">
        <v>90</v>
      </c>
      <c r="E362" s="146" t="s">
        <v>82</v>
      </c>
      <c r="F362" s="147"/>
      <c r="G362" s="148"/>
      <c r="H362" s="149" t="s">
        <v>83</v>
      </c>
      <c r="I362" s="147" t="s">
        <v>84</v>
      </c>
      <c r="J362" s="150">
        <f t="shared" si="18"/>
        <v>0</v>
      </c>
    </row>
    <row r="363" spans="1:10">
      <c r="A363" s="201" t="s">
        <v>682</v>
      </c>
      <c r="B363" s="129" t="s">
        <v>683</v>
      </c>
      <c r="C363" s="130"/>
      <c r="D363" s="119" t="s">
        <v>90</v>
      </c>
      <c r="E363" s="146" t="s">
        <v>82</v>
      </c>
      <c r="F363" s="147"/>
      <c r="G363" s="148"/>
      <c r="H363" s="149" t="s">
        <v>83</v>
      </c>
      <c r="I363" s="147" t="s">
        <v>84</v>
      </c>
      <c r="J363" s="150">
        <f t="shared" si="18"/>
        <v>0</v>
      </c>
    </row>
    <row r="364" spans="1:10">
      <c r="A364" s="201" t="s">
        <v>684</v>
      </c>
      <c r="B364" s="129" t="s">
        <v>685</v>
      </c>
      <c r="C364" s="130"/>
      <c r="D364" s="119" t="s">
        <v>90</v>
      </c>
      <c r="E364" s="146" t="s">
        <v>82</v>
      </c>
      <c r="F364" s="147"/>
      <c r="G364" s="148"/>
      <c r="H364" s="149" t="s">
        <v>83</v>
      </c>
      <c r="I364" s="147" t="s">
        <v>84</v>
      </c>
      <c r="J364" s="150">
        <f t="shared" ref="J364" si="20">C364*G364</f>
        <v>0</v>
      </c>
    </row>
    <row r="365" spans="1:10">
      <c r="A365" s="201"/>
      <c r="B365" s="131"/>
      <c r="C365" s="131"/>
      <c r="D365" s="119"/>
      <c r="E365" s="71"/>
      <c r="F365" s="71"/>
      <c r="G365" s="142"/>
      <c r="H365" s="71"/>
      <c r="I365" s="71"/>
      <c r="J365" s="143"/>
    </row>
    <row r="366" spans="1:10" ht="15.75" thickBot="1">
      <c r="A366" s="145"/>
      <c r="B366" s="63" t="s">
        <v>686</v>
      </c>
      <c r="C366" s="177"/>
      <c r="D366" s="178"/>
      <c r="E366" s="63"/>
      <c r="F366" s="63"/>
      <c r="G366" s="179"/>
      <c r="H366" s="63"/>
      <c r="I366" s="63" t="s">
        <v>84</v>
      </c>
      <c r="J366" s="180">
        <f>SUM(J144:J365)</f>
        <v>0</v>
      </c>
    </row>
    <row r="367" spans="1:10" ht="15.75" thickTop="1"/>
    <row r="369" spans="1:11">
      <c r="A369" s="144" t="s">
        <v>63</v>
      </c>
      <c r="B369" s="158" t="s">
        <v>64</v>
      </c>
      <c r="C369" s="131"/>
      <c r="D369" s="119"/>
      <c r="E369" s="71"/>
      <c r="F369" s="71"/>
      <c r="G369" s="142"/>
      <c r="H369" s="71"/>
      <c r="I369" s="71"/>
      <c r="J369" s="143"/>
    </row>
    <row r="370" spans="1:11">
      <c r="A370" s="164" t="s">
        <v>687</v>
      </c>
      <c r="B370" s="130" t="s">
        <v>688</v>
      </c>
      <c r="C370" s="130"/>
      <c r="D370" s="119"/>
      <c r="E370" s="71"/>
      <c r="F370" s="71"/>
      <c r="G370" s="142"/>
      <c r="H370" s="71"/>
      <c r="I370" s="71"/>
      <c r="J370" s="143"/>
    </row>
    <row r="371" spans="1:11">
      <c r="A371" s="203" t="s">
        <v>689</v>
      </c>
      <c r="B371" s="204" t="s">
        <v>690</v>
      </c>
      <c r="C371" s="204"/>
      <c r="D371" s="119" t="s">
        <v>90</v>
      </c>
      <c r="E371" s="146" t="s">
        <v>82</v>
      </c>
      <c r="F371" s="147"/>
      <c r="G371" s="148"/>
      <c r="H371" s="149" t="s">
        <v>83</v>
      </c>
      <c r="I371" s="147" t="s">
        <v>84</v>
      </c>
      <c r="J371" s="150">
        <f t="shared" ref="J371:J434" si="21">C371*G371</f>
        <v>0</v>
      </c>
    </row>
    <row r="372" spans="1:11">
      <c r="A372" s="203" t="s">
        <v>691</v>
      </c>
      <c r="B372" s="204" t="s">
        <v>692</v>
      </c>
      <c r="C372" s="204"/>
      <c r="D372" s="119" t="s">
        <v>90</v>
      </c>
      <c r="E372" s="146" t="s">
        <v>82</v>
      </c>
      <c r="F372" s="147"/>
      <c r="G372" s="148"/>
      <c r="H372" s="149" t="s">
        <v>83</v>
      </c>
      <c r="I372" s="147" t="s">
        <v>84</v>
      </c>
      <c r="J372" s="150">
        <f t="shared" si="21"/>
        <v>0</v>
      </c>
    </row>
    <row r="373" spans="1:11">
      <c r="A373" s="203" t="s">
        <v>693</v>
      </c>
      <c r="B373" s="204" t="s">
        <v>694</v>
      </c>
      <c r="C373" s="204"/>
      <c r="D373" s="119" t="s">
        <v>90</v>
      </c>
      <c r="E373" s="146" t="s">
        <v>82</v>
      </c>
      <c r="F373" s="147"/>
      <c r="G373" s="148"/>
      <c r="H373" s="149" t="s">
        <v>83</v>
      </c>
      <c r="I373" s="147" t="s">
        <v>84</v>
      </c>
      <c r="J373" s="150">
        <f t="shared" si="21"/>
        <v>0</v>
      </c>
    </row>
    <row r="374" spans="1:11">
      <c r="A374" s="203" t="s">
        <v>695</v>
      </c>
      <c r="B374" s="204" t="s">
        <v>696</v>
      </c>
      <c r="C374" s="204"/>
      <c r="D374" s="119" t="s">
        <v>90</v>
      </c>
      <c r="E374" s="146" t="s">
        <v>82</v>
      </c>
      <c r="F374" s="147"/>
      <c r="G374" s="148"/>
      <c r="H374" s="149" t="s">
        <v>83</v>
      </c>
      <c r="I374" s="147" t="s">
        <v>84</v>
      </c>
      <c r="J374" s="150">
        <f t="shared" si="21"/>
        <v>0</v>
      </c>
    </row>
    <row r="375" spans="1:11">
      <c r="A375" s="203" t="s">
        <v>697</v>
      </c>
      <c r="B375" s="131" t="s">
        <v>698</v>
      </c>
      <c r="C375" s="131"/>
      <c r="D375" s="119" t="s">
        <v>90</v>
      </c>
      <c r="E375" s="146" t="s">
        <v>82</v>
      </c>
      <c r="F375" s="147"/>
      <c r="G375" s="148"/>
      <c r="H375" s="149" t="s">
        <v>83</v>
      </c>
      <c r="I375" s="147" t="s">
        <v>84</v>
      </c>
      <c r="J375" s="150">
        <f t="shared" si="21"/>
        <v>0</v>
      </c>
    </row>
    <row r="376" spans="1:11">
      <c r="A376" s="203" t="s">
        <v>699</v>
      </c>
      <c r="B376" s="131" t="s">
        <v>700</v>
      </c>
      <c r="C376" s="131"/>
      <c r="D376" s="119" t="s">
        <v>90</v>
      </c>
      <c r="E376" s="146" t="s">
        <v>82</v>
      </c>
      <c r="F376" s="147"/>
      <c r="G376" s="148"/>
      <c r="H376" s="149" t="s">
        <v>83</v>
      </c>
      <c r="I376" s="147" t="s">
        <v>84</v>
      </c>
      <c r="J376" s="150">
        <f t="shared" si="21"/>
        <v>0</v>
      </c>
    </row>
    <row r="377" spans="1:11">
      <c r="A377" s="203" t="s">
        <v>701</v>
      </c>
      <c r="B377" s="131" t="s">
        <v>702</v>
      </c>
      <c r="C377" s="131"/>
      <c r="D377" s="119" t="s">
        <v>90</v>
      </c>
      <c r="E377" s="146" t="s">
        <v>82</v>
      </c>
      <c r="F377" s="147"/>
      <c r="G377" s="148"/>
      <c r="H377" s="149" t="s">
        <v>83</v>
      </c>
      <c r="I377" s="147" t="s">
        <v>84</v>
      </c>
      <c r="J377" s="150">
        <f t="shared" si="21"/>
        <v>0</v>
      </c>
    </row>
    <row r="378" spans="1:11">
      <c r="A378" s="203" t="s">
        <v>703</v>
      </c>
      <c r="B378" s="131" t="s">
        <v>704</v>
      </c>
      <c r="C378" s="131"/>
      <c r="D378" s="119" t="s">
        <v>90</v>
      </c>
      <c r="E378" s="146" t="s">
        <v>82</v>
      </c>
      <c r="F378" s="147"/>
      <c r="G378" s="148"/>
      <c r="H378" s="149" t="s">
        <v>83</v>
      </c>
      <c r="I378" s="147" t="s">
        <v>84</v>
      </c>
      <c r="J378" s="150">
        <f t="shared" si="21"/>
        <v>0</v>
      </c>
    </row>
    <row r="379" spans="1:11">
      <c r="A379" s="203" t="s">
        <v>705</v>
      </c>
      <c r="B379" s="131" t="s">
        <v>706</v>
      </c>
      <c r="C379" s="131"/>
      <c r="D379" s="119" t="s">
        <v>90</v>
      </c>
      <c r="E379" s="146" t="s">
        <v>82</v>
      </c>
      <c r="F379" s="147"/>
      <c r="G379" s="148"/>
      <c r="H379" s="149" t="s">
        <v>83</v>
      </c>
      <c r="I379" s="147" t="s">
        <v>84</v>
      </c>
      <c r="J379" s="150">
        <f t="shared" si="21"/>
        <v>0</v>
      </c>
    </row>
    <row r="380" spans="1:11">
      <c r="A380" s="203" t="s">
        <v>707</v>
      </c>
      <c r="B380" s="131" t="s">
        <v>708</v>
      </c>
      <c r="C380" s="131"/>
      <c r="D380" s="119" t="s">
        <v>90</v>
      </c>
      <c r="E380" s="146" t="s">
        <v>82</v>
      </c>
      <c r="F380" s="147"/>
      <c r="G380" s="148"/>
      <c r="H380" s="149" t="s">
        <v>83</v>
      </c>
      <c r="I380" s="147" t="s">
        <v>84</v>
      </c>
      <c r="J380" s="150">
        <f t="shared" si="21"/>
        <v>0</v>
      </c>
    </row>
    <row r="381" spans="1:11">
      <c r="A381" s="203" t="s">
        <v>709</v>
      </c>
      <c r="B381" s="131" t="s">
        <v>710</v>
      </c>
      <c r="C381" s="131"/>
      <c r="D381" s="119" t="s">
        <v>90</v>
      </c>
      <c r="E381" s="146" t="s">
        <v>82</v>
      </c>
      <c r="F381" s="147"/>
      <c r="G381" s="148"/>
      <c r="H381" s="149" t="s">
        <v>83</v>
      </c>
      <c r="I381" s="147" t="s">
        <v>84</v>
      </c>
      <c r="J381" s="150">
        <f t="shared" si="21"/>
        <v>0</v>
      </c>
      <c r="K381" s="8"/>
    </row>
    <row r="382" spans="1:11">
      <c r="A382" s="203" t="s">
        <v>711</v>
      </c>
      <c r="B382" s="131" t="s">
        <v>712</v>
      </c>
      <c r="C382" s="131"/>
      <c r="D382" s="119" t="s">
        <v>90</v>
      </c>
      <c r="E382" s="146" t="s">
        <v>82</v>
      </c>
      <c r="F382" s="147"/>
      <c r="G382" s="148"/>
      <c r="H382" s="149" t="s">
        <v>83</v>
      </c>
      <c r="I382" s="147" t="s">
        <v>84</v>
      </c>
      <c r="J382" s="150">
        <f t="shared" si="21"/>
        <v>0</v>
      </c>
      <c r="K382" s="8"/>
    </row>
    <row r="383" spans="1:11">
      <c r="A383" s="203" t="s">
        <v>713</v>
      </c>
      <c r="B383" s="131" t="s">
        <v>714</v>
      </c>
      <c r="C383" s="131"/>
      <c r="D383" s="119" t="s">
        <v>90</v>
      </c>
      <c r="E383" s="146" t="s">
        <v>82</v>
      </c>
      <c r="F383" s="147"/>
      <c r="G383" s="148"/>
      <c r="H383" s="149" t="s">
        <v>83</v>
      </c>
      <c r="I383" s="147" t="s">
        <v>84</v>
      </c>
      <c r="J383" s="150">
        <f t="shared" si="21"/>
        <v>0</v>
      </c>
    </row>
    <row r="384" spans="1:11">
      <c r="A384" s="203" t="s">
        <v>715</v>
      </c>
      <c r="B384" s="131" t="s">
        <v>716</v>
      </c>
      <c r="C384" s="131"/>
      <c r="D384" s="119" t="s">
        <v>90</v>
      </c>
      <c r="E384" s="146" t="s">
        <v>82</v>
      </c>
      <c r="F384" s="147"/>
      <c r="G384" s="148"/>
      <c r="H384" s="149" t="s">
        <v>83</v>
      </c>
      <c r="I384" s="147" t="s">
        <v>84</v>
      </c>
      <c r="J384" s="150">
        <f t="shared" si="21"/>
        <v>0</v>
      </c>
    </row>
    <row r="385" spans="1:11">
      <c r="A385" s="203" t="s">
        <v>717</v>
      </c>
      <c r="B385" s="131" t="s">
        <v>718</v>
      </c>
      <c r="C385" s="131"/>
      <c r="D385" s="119" t="s">
        <v>90</v>
      </c>
      <c r="E385" s="146" t="s">
        <v>82</v>
      </c>
      <c r="F385" s="147"/>
      <c r="G385" s="148"/>
      <c r="H385" s="149" t="s">
        <v>83</v>
      </c>
      <c r="I385" s="147" t="s">
        <v>84</v>
      </c>
      <c r="J385" s="150">
        <f t="shared" si="21"/>
        <v>0</v>
      </c>
    </row>
    <row r="386" spans="1:11">
      <c r="A386" s="203" t="s">
        <v>719</v>
      </c>
      <c r="B386" s="131" t="s">
        <v>720</v>
      </c>
      <c r="C386" s="131"/>
      <c r="D386" s="119" t="s">
        <v>90</v>
      </c>
      <c r="E386" s="146" t="s">
        <v>82</v>
      </c>
      <c r="F386" s="147"/>
      <c r="G386" s="148"/>
      <c r="H386" s="149" t="s">
        <v>83</v>
      </c>
      <c r="I386" s="147" t="s">
        <v>84</v>
      </c>
      <c r="J386" s="150">
        <f t="shared" si="21"/>
        <v>0</v>
      </c>
    </row>
    <row r="387" spans="1:11">
      <c r="A387" s="203" t="s">
        <v>721</v>
      </c>
      <c r="B387" s="131" t="s">
        <v>722</v>
      </c>
      <c r="C387" s="131"/>
      <c r="D387" s="119" t="s">
        <v>90</v>
      </c>
      <c r="E387" s="146" t="s">
        <v>82</v>
      </c>
      <c r="F387" s="147"/>
      <c r="G387" s="148"/>
      <c r="H387" s="149" t="s">
        <v>83</v>
      </c>
      <c r="I387" s="147" t="s">
        <v>84</v>
      </c>
      <c r="J387" s="150">
        <f t="shared" si="21"/>
        <v>0</v>
      </c>
    </row>
    <row r="388" spans="1:11">
      <c r="A388" s="203" t="s">
        <v>723</v>
      </c>
      <c r="B388" s="131" t="s">
        <v>724</v>
      </c>
      <c r="C388" s="131"/>
      <c r="D388" s="119" t="s">
        <v>90</v>
      </c>
      <c r="E388" s="146" t="s">
        <v>82</v>
      </c>
      <c r="F388" s="147"/>
      <c r="G388" s="148"/>
      <c r="H388" s="149" t="s">
        <v>83</v>
      </c>
      <c r="I388" s="147" t="s">
        <v>84</v>
      </c>
      <c r="J388" s="150">
        <f t="shared" si="21"/>
        <v>0</v>
      </c>
    </row>
    <row r="389" spans="1:11">
      <c r="A389" s="203" t="s">
        <v>725</v>
      </c>
      <c r="B389" s="131" t="s">
        <v>726</v>
      </c>
      <c r="C389" s="131"/>
      <c r="D389" s="119" t="s">
        <v>90</v>
      </c>
      <c r="E389" s="146" t="s">
        <v>82</v>
      </c>
      <c r="F389" s="147"/>
      <c r="G389" s="148"/>
      <c r="H389" s="149" t="s">
        <v>83</v>
      </c>
      <c r="I389" s="147" t="s">
        <v>84</v>
      </c>
      <c r="J389" s="150">
        <f t="shared" si="21"/>
        <v>0</v>
      </c>
    </row>
    <row r="390" spans="1:11">
      <c r="A390" s="203" t="s">
        <v>727</v>
      </c>
      <c r="B390" s="131" t="s">
        <v>728</v>
      </c>
      <c r="C390" s="131"/>
      <c r="D390" s="119" t="s">
        <v>90</v>
      </c>
      <c r="E390" s="146" t="s">
        <v>82</v>
      </c>
      <c r="F390" s="147"/>
      <c r="G390" s="148"/>
      <c r="H390" s="149" t="s">
        <v>83</v>
      </c>
      <c r="I390" s="147" t="s">
        <v>84</v>
      </c>
      <c r="J390" s="150">
        <f t="shared" si="21"/>
        <v>0</v>
      </c>
    </row>
    <row r="391" spans="1:11">
      <c r="A391" s="203" t="s">
        <v>729</v>
      </c>
      <c r="B391" s="131" t="s">
        <v>730</v>
      </c>
      <c r="C391" s="131"/>
      <c r="D391" s="119" t="s">
        <v>90</v>
      </c>
      <c r="E391" s="146" t="s">
        <v>82</v>
      </c>
      <c r="F391" s="147"/>
      <c r="G391" s="148"/>
      <c r="H391" s="149" t="s">
        <v>83</v>
      </c>
      <c r="I391" s="147" t="s">
        <v>84</v>
      </c>
      <c r="J391" s="150">
        <f t="shared" si="21"/>
        <v>0</v>
      </c>
    </row>
    <row r="392" spans="1:11">
      <c r="A392" s="203" t="s">
        <v>731</v>
      </c>
      <c r="B392" s="131" t="s">
        <v>732</v>
      </c>
      <c r="C392" s="131"/>
      <c r="D392" s="119" t="s">
        <v>90</v>
      </c>
      <c r="E392" s="146" t="s">
        <v>82</v>
      </c>
      <c r="F392" s="147"/>
      <c r="G392" s="148"/>
      <c r="H392" s="149" t="s">
        <v>83</v>
      </c>
      <c r="I392" s="147" t="s">
        <v>84</v>
      </c>
      <c r="J392" s="150">
        <f t="shared" si="21"/>
        <v>0</v>
      </c>
      <c r="K392" s="8"/>
    </row>
    <row r="393" spans="1:11">
      <c r="A393" s="203" t="s">
        <v>733</v>
      </c>
      <c r="B393" s="131" t="s">
        <v>734</v>
      </c>
      <c r="C393" s="131"/>
      <c r="D393" s="119" t="s">
        <v>90</v>
      </c>
      <c r="E393" s="146" t="s">
        <v>82</v>
      </c>
      <c r="F393" s="147"/>
      <c r="G393" s="148"/>
      <c r="H393" s="149" t="s">
        <v>83</v>
      </c>
      <c r="I393" s="147" t="s">
        <v>84</v>
      </c>
      <c r="J393" s="150">
        <f t="shared" si="21"/>
        <v>0</v>
      </c>
    </row>
    <row r="394" spans="1:11">
      <c r="A394" s="203" t="s">
        <v>735</v>
      </c>
      <c r="B394" s="131" t="s">
        <v>736</v>
      </c>
      <c r="C394" s="131"/>
      <c r="D394" s="119" t="s">
        <v>90</v>
      </c>
      <c r="E394" s="146" t="s">
        <v>82</v>
      </c>
      <c r="F394" s="147"/>
      <c r="G394" s="148"/>
      <c r="H394" s="149" t="s">
        <v>83</v>
      </c>
      <c r="I394" s="147" t="s">
        <v>84</v>
      </c>
      <c r="J394" s="150">
        <f t="shared" si="21"/>
        <v>0</v>
      </c>
      <c r="K394" s="8"/>
    </row>
    <row r="395" spans="1:11">
      <c r="A395" s="203" t="s">
        <v>737</v>
      </c>
      <c r="B395" s="131" t="s">
        <v>738</v>
      </c>
      <c r="C395" s="131"/>
      <c r="D395" s="119" t="s">
        <v>90</v>
      </c>
      <c r="E395" s="146" t="s">
        <v>82</v>
      </c>
      <c r="F395" s="147"/>
      <c r="G395" s="148"/>
      <c r="H395" s="149" t="s">
        <v>83</v>
      </c>
      <c r="I395" s="147" t="s">
        <v>84</v>
      </c>
      <c r="J395" s="150">
        <f t="shared" si="21"/>
        <v>0</v>
      </c>
    </row>
    <row r="396" spans="1:11">
      <c r="A396" s="203" t="s">
        <v>739</v>
      </c>
      <c r="B396" s="131" t="s">
        <v>740</v>
      </c>
      <c r="C396" s="131"/>
      <c r="D396" s="119" t="s">
        <v>90</v>
      </c>
      <c r="E396" s="146" t="s">
        <v>82</v>
      </c>
      <c r="F396" s="147"/>
      <c r="G396" s="148"/>
      <c r="H396" s="149" t="s">
        <v>83</v>
      </c>
      <c r="I396" s="147" t="s">
        <v>84</v>
      </c>
      <c r="J396" s="150">
        <f t="shared" si="21"/>
        <v>0</v>
      </c>
    </row>
    <row r="397" spans="1:11">
      <c r="A397" s="203" t="s">
        <v>741</v>
      </c>
      <c r="B397" s="131" t="s">
        <v>742</v>
      </c>
      <c r="C397" s="131"/>
      <c r="D397" s="119" t="s">
        <v>90</v>
      </c>
      <c r="E397" s="146" t="s">
        <v>82</v>
      </c>
      <c r="F397" s="147"/>
      <c r="G397" s="148"/>
      <c r="H397" s="149" t="s">
        <v>83</v>
      </c>
      <c r="I397" s="147" t="s">
        <v>84</v>
      </c>
      <c r="J397" s="150">
        <f t="shared" si="21"/>
        <v>0</v>
      </c>
    </row>
    <row r="398" spans="1:11">
      <c r="A398" s="203" t="s">
        <v>743</v>
      </c>
      <c r="B398" s="131" t="s">
        <v>744</v>
      </c>
      <c r="C398" s="131"/>
      <c r="D398" s="119" t="s">
        <v>90</v>
      </c>
      <c r="E398" s="146" t="s">
        <v>82</v>
      </c>
      <c r="F398" s="147"/>
      <c r="G398" s="148"/>
      <c r="H398" s="149" t="s">
        <v>83</v>
      </c>
      <c r="I398" s="147" t="s">
        <v>84</v>
      </c>
      <c r="J398" s="150">
        <f t="shared" si="21"/>
        <v>0</v>
      </c>
    </row>
    <row r="399" spans="1:11">
      <c r="A399" s="203" t="s">
        <v>745</v>
      </c>
      <c r="B399" s="131" t="s">
        <v>746</v>
      </c>
      <c r="C399" s="131"/>
      <c r="D399" s="119" t="s">
        <v>90</v>
      </c>
      <c r="E399" s="146" t="s">
        <v>82</v>
      </c>
      <c r="F399" s="147"/>
      <c r="G399" s="148"/>
      <c r="H399" s="149" t="s">
        <v>83</v>
      </c>
      <c r="I399" s="147" t="s">
        <v>84</v>
      </c>
      <c r="J399" s="150">
        <f t="shared" si="21"/>
        <v>0</v>
      </c>
    </row>
    <row r="400" spans="1:11">
      <c r="A400" s="203" t="s">
        <v>747</v>
      </c>
      <c r="B400" s="131" t="s">
        <v>748</v>
      </c>
      <c r="C400" s="131"/>
      <c r="D400" s="119" t="s">
        <v>90</v>
      </c>
      <c r="E400" s="146" t="s">
        <v>82</v>
      </c>
      <c r="F400" s="147"/>
      <c r="G400" s="148"/>
      <c r="H400" s="149" t="s">
        <v>83</v>
      </c>
      <c r="I400" s="147" t="s">
        <v>84</v>
      </c>
      <c r="J400" s="150">
        <f t="shared" si="21"/>
        <v>0</v>
      </c>
    </row>
    <row r="401" spans="1:11">
      <c r="A401" s="203" t="s">
        <v>749</v>
      </c>
      <c r="B401" s="131" t="s">
        <v>750</v>
      </c>
      <c r="C401" s="131"/>
      <c r="D401" s="119" t="s">
        <v>90</v>
      </c>
      <c r="E401" s="146" t="s">
        <v>82</v>
      </c>
      <c r="F401" s="147"/>
      <c r="G401" s="148"/>
      <c r="H401" s="149" t="s">
        <v>83</v>
      </c>
      <c r="I401" s="147" t="s">
        <v>84</v>
      </c>
      <c r="J401" s="150">
        <f t="shared" si="21"/>
        <v>0</v>
      </c>
    </row>
    <row r="402" spans="1:11">
      <c r="A402" s="203" t="s">
        <v>751</v>
      </c>
      <c r="B402" s="131" t="s">
        <v>752</v>
      </c>
      <c r="C402" s="131"/>
      <c r="D402" s="119" t="s">
        <v>90</v>
      </c>
      <c r="E402" s="146" t="s">
        <v>82</v>
      </c>
      <c r="F402" s="147"/>
      <c r="G402" s="148"/>
      <c r="H402" s="149" t="s">
        <v>83</v>
      </c>
      <c r="I402" s="147" t="s">
        <v>84</v>
      </c>
      <c r="J402" s="150">
        <f t="shared" si="21"/>
        <v>0</v>
      </c>
    </row>
    <row r="403" spans="1:11">
      <c r="A403" s="205" t="s">
        <v>753</v>
      </c>
      <c r="B403" s="200" t="s">
        <v>754</v>
      </c>
      <c r="C403" s="200"/>
      <c r="D403" s="119"/>
    </row>
    <row r="404" spans="1:11">
      <c r="A404" s="203" t="s">
        <v>755</v>
      </c>
      <c r="B404" s="131" t="s">
        <v>756</v>
      </c>
      <c r="C404" s="200"/>
      <c r="D404" s="119"/>
    </row>
    <row r="405" spans="1:11">
      <c r="A405" s="203" t="s">
        <v>757</v>
      </c>
      <c r="B405" s="131" t="s">
        <v>758</v>
      </c>
      <c r="C405" s="131"/>
      <c r="D405" s="119" t="s">
        <v>90</v>
      </c>
      <c r="E405" s="146" t="s">
        <v>82</v>
      </c>
      <c r="F405" s="147"/>
      <c r="G405" s="148"/>
      <c r="H405" s="149" t="s">
        <v>83</v>
      </c>
      <c r="I405" s="147" t="s">
        <v>84</v>
      </c>
      <c r="J405" s="150">
        <f t="shared" si="21"/>
        <v>0</v>
      </c>
    </row>
    <row r="406" spans="1:11">
      <c r="A406" s="203" t="s">
        <v>759</v>
      </c>
      <c r="B406" s="131" t="s">
        <v>760</v>
      </c>
      <c r="C406" s="131"/>
      <c r="D406" s="119" t="s">
        <v>90</v>
      </c>
      <c r="E406" s="146" t="s">
        <v>82</v>
      </c>
      <c r="F406" s="147"/>
      <c r="G406" s="148"/>
      <c r="H406" s="149" t="s">
        <v>83</v>
      </c>
      <c r="I406" s="147" t="s">
        <v>84</v>
      </c>
      <c r="J406" s="150">
        <f t="shared" si="21"/>
        <v>0</v>
      </c>
    </row>
    <row r="407" spans="1:11">
      <c r="A407" s="203" t="s">
        <v>761</v>
      </c>
      <c r="B407" s="131" t="s">
        <v>762</v>
      </c>
      <c r="C407" s="131"/>
      <c r="D407" s="119" t="s">
        <v>90</v>
      </c>
      <c r="E407" s="146" t="s">
        <v>82</v>
      </c>
      <c r="F407" s="147"/>
      <c r="G407" s="148"/>
      <c r="H407" s="149" t="s">
        <v>83</v>
      </c>
      <c r="I407" s="147" t="s">
        <v>84</v>
      </c>
      <c r="J407" s="150">
        <f t="shared" si="21"/>
        <v>0</v>
      </c>
    </row>
    <row r="408" spans="1:11">
      <c r="A408" s="203" t="s">
        <v>763</v>
      </c>
      <c r="B408" s="131" t="s">
        <v>764</v>
      </c>
      <c r="C408" s="131"/>
      <c r="D408" s="119" t="s">
        <v>90</v>
      </c>
      <c r="E408" s="146" t="s">
        <v>82</v>
      </c>
      <c r="F408" s="147"/>
      <c r="G408" s="148"/>
      <c r="H408" s="149" t="s">
        <v>83</v>
      </c>
      <c r="I408" s="147" t="s">
        <v>84</v>
      </c>
      <c r="J408" s="150">
        <f t="shared" si="21"/>
        <v>0</v>
      </c>
    </row>
    <row r="409" spans="1:11">
      <c r="A409" s="203" t="s">
        <v>765</v>
      </c>
      <c r="B409" s="131" t="s">
        <v>766</v>
      </c>
      <c r="C409" s="131"/>
      <c r="D409" s="119" t="s">
        <v>90</v>
      </c>
      <c r="E409" s="146" t="s">
        <v>82</v>
      </c>
      <c r="F409" s="147"/>
      <c r="G409" s="148"/>
      <c r="H409" s="149" t="s">
        <v>83</v>
      </c>
      <c r="I409" s="147" t="s">
        <v>84</v>
      </c>
      <c r="J409" s="150">
        <f t="shared" si="21"/>
        <v>0</v>
      </c>
    </row>
    <row r="410" spans="1:11">
      <c r="A410" s="203" t="s">
        <v>767</v>
      </c>
      <c r="B410" s="131" t="s">
        <v>768</v>
      </c>
      <c r="C410" s="131"/>
      <c r="D410" s="119" t="s">
        <v>90</v>
      </c>
      <c r="E410" s="146" t="s">
        <v>82</v>
      </c>
      <c r="F410" s="147"/>
      <c r="G410" s="148"/>
      <c r="H410" s="149" t="s">
        <v>83</v>
      </c>
      <c r="I410" s="147" t="s">
        <v>84</v>
      </c>
      <c r="J410" s="150">
        <f t="shared" si="21"/>
        <v>0</v>
      </c>
      <c r="K410" s="8"/>
    </row>
    <row r="411" spans="1:11">
      <c r="A411" s="203" t="s">
        <v>769</v>
      </c>
      <c r="B411" s="131" t="s">
        <v>770</v>
      </c>
      <c r="C411" s="131"/>
      <c r="D411" s="119" t="s">
        <v>90</v>
      </c>
      <c r="E411" s="146" t="s">
        <v>82</v>
      </c>
      <c r="F411" s="147"/>
      <c r="G411" s="148"/>
      <c r="H411" s="149" t="s">
        <v>83</v>
      </c>
      <c r="I411" s="147" t="s">
        <v>84</v>
      </c>
      <c r="J411" s="150">
        <f t="shared" si="21"/>
        <v>0</v>
      </c>
    </row>
    <row r="412" spans="1:11">
      <c r="A412" s="203" t="s">
        <v>771</v>
      </c>
      <c r="B412" s="131" t="s">
        <v>772</v>
      </c>
      <c r="C412" s="131"/>
      <c r="D412" s="119" t="s">
        <v>90</v>
      </c>
      <c r="E412" s="146" t="s">
        <v>82</v>
      </c>
      <c r="F412" s="147"/>
      <c r="G412" s="148"/>
      <c r="H412" s="149" t="s">
        <v>83</v>
      </c>
      <c r="I412" s="147" t="s">
        <v>84</v>
      </c>
      <c r="J412" s="150">
        <f t="shared" si="21"/>
        <v>0</v>
      </c>
    </row>
    <row r="413" spans="1:11">
      <c r="A413" s="203" t="s">
        <v>773</v>
      </c>
      <c r="B413" s="131" t="s">
        <v>774</v>
      </c>
      <c r="C413" s="131"/>
      <c r="D413" s="119" t="s">
        <v>90</v>
      </c>
      <c r="E413" s="146" t="s">
        <v>82</v>
      </c>
      <c r="F413" s="147"/>
      <c r="G413" s="148"/>
      <c r="H413" s="149" t="s">
        <v>83</v>
      </c>
      <c r="I413" s="147" t="s">
        <v>84</v>
      </c>
      <c r="J413" s="150">
        <f t="shared" si="21"/>
        <v>0</v>
      </c>
    </row>
    <row r="414" spans="1:11">
      <c r="A414" s="203" t="s">
        <v>775</v>
      </c>
      <c r="B414" s="131" t="s">
        <v>776</v>
      </c>
      <c r="C414" s="131"/>
      <c r="D414" s="119" t="s">
        <v>90</v>
      </c>
      <c r="E414" s="146" t="s">
        <v>82</v>
      </c>
      <c r="F414" s="147"/>
      <c r="G414" s="148"/>
      <c r="H414" s="149" t="s">
        <v>83</v>
      </c>
      <c r="I414" s="147" t="s">
        <v>84</v>
      </c>
      <c r="J414" s="150">
        <f t="shared" si="21"/>
        <v>0</v>
      </c>
      <c r="K414" s="8"/>
    </row>
    <row r="415" spans="1:11">
      <c r="A415" s="203" t="s">
        <v>777</v>
      </c>
      <c r="B415" s="131" t="s">
        <v>778</v>
      </c>
      <c r="C415" s="131"/>
      <c r="D415" s="119" t="s">
        <v>90</v>
      </c>
      <c r="E415" s="146" t="s">
        <v>82</v>
      </c>
      <c r="F415" s="147"/>
      <c r="G415" s="148"/>
      <c r="H415" s="149" t="s">
        <v>83</v>
      </c>
      <c r="I415" s="147" t="s">
        <v>84</v>
      </c>
      <c r="J415" s="150">
        <f t="shared" si="21"/>
        <v>0</v>
      </c>
      <c r="K415" s="8"/>
    </row>
    <row r="416" spans="1:11">
      <c r="A416" s="203" t="s">
        <v>779</v>
      </c>
      <c r="B416" s="131" t="s">
        <v>780</v>
      </c>
      <c r="C416" s="131"/>
      <c r="D416" s="119" t="s">
        <v>90</v>
      </c>
      <c r="E416" s="146" t="s">
        <v>82</v>
      </c>
      <c r="F416" s="147"/>
      <c r="G416" s="148"/>
      <c r="H416" s="149" t="s">
        <v>83</v>
      </c>
      <c r="I416" s="147" t="s">
        <v>84</v>
      </c>
      <c r="J416" s="150">
        <f t="shared" si="21"/>
        <v>0</v>
      </c>
    </row>
    <row r="417" spans="1:11">
      <c r="A417" s="164" t="s">
        <v>781</v>
      </c>
      <c r="B417" s="206" t="s">
        <v>782</v>
      </c>
      <c r="C417" s="206"/>
    </row>
    <row r="418" spans="1:11">
      <c r="A418" s="133" t="s">
        <v>783</v>
      </c>
      <c r="B418" s="207" t="s">
        <v>782</v>
      </c>
      <c r="C418" s="206"/>
      <c r="D418" s="119" t="s">
        <v>102</v>
      </c>
      <c r="E418" s="146" t="s">
        <v>82</v>
      </c>
      <c r="F418" s="147"/>
      <c r="G418" s="148"/>
      <c r="H418" s="149" t="s">
        <v>83</v>
      </c>
      <c r="I418" s="147" t="s">
        <v>84</v>
      </c>
      <c r="J418" s="150">
        <f t="shared" ref="J418" si="22">C418*G418</f>
        <v>0</v>
      </c>
      <c r="K418" s="8"/>
    </row>
    <row r="419" spans="1:11">
      <c r="A419" s="164" t="s">
        <v>784</v>
      </c>
      <c r="B419" s="206" t="s">
        <v>785</v>
      </c>
      <c r="C419" s="206"/>
      <c r="D419" s="119"/>
    </row>
    <row r="420" spans="1:11">
      <c r="A420" s="133" t="s">
        <v>786</v>
      </c>
      <c r="B420" s="207" t="s">
        <v>787</v>
      </c>
      <c r="C420" s="207"/>
      <c r="D420" s="119" t="s">
        <v>102</v>
      </c>
      <c r="E420" s="146" t="s">
        <v>82</v>
      </c>
      <c r="F420" s="147"/>
      <c r="G420" s="148"/>
      <c r="H420" s="149" t="s">
        <v>83</v>
      </c>
      <c r="I420" s="147" t="s">
        <v>84</v>
      </c>
      <c r="J420" s="150">
        <f t="shared" si="21"/>
        <v>0</v>
      </c>
    </row>
    <row r="421" spans="1:11">
      <c r="A421" s="133" t="s">
        <v>788</v>
      </c>
      <c r="B421" s="140" t="s">
        <v>789</v>
      </c>
      <c r="C421" s="207"/>
      <c r="D421" s="119" t="s">
        <v>102</v>
      </c>
      <c r="E421" s="146" t="s">
        <v>82</v>
      </c>
      <c r="F421" s="147"/>
      <c r="G421" s="148"/>
      <c r="H421" s="149" t="s">
        <v>83</v>
      </c>
      <c r="I421" s="147" t="s">
        <v>84</v>
      </c>
      <c r="J421" s="150">
        <f t="shared" si="21"/>
        <v>0</v>
      </c>
    </row>
    <row r="422" spans="1:11">
      <c r="A422" s="133" t="s">
        <v>790</v>
      </c>
      <c r="B422" s="140" t="s">
        <v>791</v>
      </c>
      <c r="C422" s="207"/>
      <c r="D422" s="119" t="s">
        <v>102</v>
      </c>
      <c r="E422" s="146" t="s">
        <v>82</v>
      </c>
      <c r="F422" s="147"/>
      <c r="G422" s="148"/>
      <c r="H422" s="149" t="s">
        <v>83</v>
      </c>
      <c r="I422" s="147" t="s">
        <v>84</v>
      </c>
      <c r="J422" s="150">
        <f t="shared" si="21"/>
        <v>0</v>
      </c>
      <c r="K422" s="8"/>
    </row>
    <row r="423" spans="1:11">
      <c r="A423" s="133" t="s">
        <v>792</v>
      </c>
      <c r="B423" s="140" t="s">
        <v>793</v>
      </c>
      <c r="C423" s="140"/>
      <c r="D423" s="119" t="s">
        <v>102</v>
      </c>
      <c r="E423" s="146" t="s">
        <v>82</v>
      </c>
      <c r="F423" s="147"/>
      <c r="G423" s="148"/>
      <c r="H423" s="149" t="s">
        <v>83</v>
      </c>
      <c r="I423" s="147" t="s">
        <v>84</v>
      </c>
      <c r="J423" s="150">
        <f t="shared" si="21"/>
        <v>0</v>
      </c>
    </row>
    <row r="424" spans="1:11">
      <c r="A424" s="133" t="s">
        <v>794</v>
      </c>
      <c r="B424" s="140" t="s">
        <v>795</v>
      </c>
      <c r="C424" s="140"/>
      <c r="D424" s="119" t="s">
        <v>102</v>
      </c>
      <c r="E424" s="146" t="s">
        <v>82</v>
      </c>
      <c r="F424" s="147"/>
      <c r="G424" s="148"/>
      <c r="H424" s="149" t="s">
        <v>83</v>
      </c>
      <c r="I424" s="147" t="s">
        <v>84</v>
      </c>
      <c r="J424" s="150">
        <f t="shared" si="21"/>
        <v>0</v>
      </c>
      <c r="K424" s="8"/>
    </row>
    <row r="425" spans="1:11">
      <c r="A425" s="133" t="s">
        <v>796</v>
      </c>
      <c r="B425" s="140" t="s">
        <v>797</v>
      </c>
      <c r="C425" s="140"/>
      <c r="D425" s="119" t="s">
        <v>102</v>
      </c>
      <c r="E425" s="146" t="s">
        <v>82</v>
      </c>
      <c r="F425" s="147"/>
      <c r="G425" s="148"/>
      <c r="H425" s="149" t="s">
        <v>83</v>
      </c>
      <c r="I425" s="147" t="s">
        <v>84</v>
      </c>
      <c r="J425" s="150">
        <f t="shared" si="21"/>
        <v>0</v>
      </c>
    </row>
    <row r="426" spans="1:11">
      <c r="A426" s="133" t="s">
        <v>798</v>
      </c>
      <c r="B426" s="140" t="s">
        <v>799</v>
      </c>
      <c r="C426" s="140"/>
      <c r="D426" s="119" t="s">
        <v>102</v>
      </c>
      <c r="E426" s="146" t="s">
        <v>82</v>
      </c>
      <c r="F426" s="147"/>
      <c r="G426" s="148"/>
      <c r="H426" s="149" t="s">
        <v>83</v>
      </c>
      <c r="I426" s="147" t="s">
        <v>84</v>
      </c>
      <c r="J426" s="150">
        <f t="shared" si="21"/>
        <v>0</v>
      </c>
      <c r="K426" s="8"/>
    </row>
    <row r="427" spans="1:11">
      <c r="A427" s="133" t="s">
        <v>800</v>
      </c>
      <c r="B427" s="140" t="s">
        <v>801</v>
      </c>
      <c r="C427" s="140"/>
      <c r="D427" s="119" t="s">
        <v>102</v>
      </c>
      <c r="E427" s="146" t="s">
        <v>82</v>
      </c>
      <c r="F427" s="147"/>
      <c r="G427" s="148"/>
      <c r="H427" s="149" t="s">
        <v>83</v>
      </c>
      <c r="I427" s="147" t="s">
        <v>84</v>
      </c>
      <c r="J427" s="150">
        <f t="shared" si="21"/>
        <v>0</v>
      </c>
    </row>
    <row r="428" spans="1:11">
      <c r="A428" s="133" t="s">
        <v>802</v>
      </c>
      <c r="B428" s="140" t="s">
        <v>803</v>
      </c>
      <c r="C428" s="140"/>
      <c r="D428" s="119" t="s">
        <v>102</v>
      </c>
      <c r="E428" s="146" t="s">
        <v>82</v>
      </c>
      <c r="F428" s="147"/>
      <c r="G428" s="148"/>
      <c r="H428" s="149" t="s">
        <v>83</v>
      </c>
      <c r="I428" s="147" t="s">
        <v>84</v>
      </c>
      <c r="J428" s="150">
        <f t="shared" si="21"/>
        <v>0</v>
      </c>
    </row>
    <row r="429" spans="1:11">
      <c r="A429" s="133" t="s">
        <v>804</v>
      </c>
      <c r="B429" s="140" t="s">
        <v>805</v>
      </c>
      <c r="C429" s="140"/>
      <c r="D429" s="119" t="s">
        <v>102</v>
      </c>
      <c r="E429" s="146" t="s">
        <v>82</v>
      </c>
      <c r="F429" s="147"/>
      <c r="G429" s="148"/>
      <c r="H429" s="149" t="s">
        <v>83</v>
      </c>
      <c r="I429" s="147" t="s">
        <v>84</v>
      </c>
      <c r="J429" s="150">
        <f t="shared" si="21"/>
        <v>0</v>
      </c>
    </row>
    <row r="430" spans="1:11">
      <c r="A430" s="133" t="s">
        <v>806</v>
      </c>
      <c r="B430" s="140" t="s">
        <v>807</v>
      </c>
      <c r="C430" s="140"/>
      <c r="D430" s="119" t="s">
        <v>102</v>
      </c>
      <c r="E430" s="146" t="s">
        <v>82</v>
      </c>
      <c r="F430" s="147"/>
      <c r="G430" s="148"/>
      <c r="H430" s="149" t="s">
        <v>83</v>
      </c>
      <c r="I430" s="147" t="s">
        <v>84</v>
      </c>
      <c r="J430" s="150">
        <f t="shared" si="21"/>
        <v>0</v>
      </c>
    </row>
    <row r="431" spans="1:11">
      <c r="A431" s="133" t="s">
        <v>808</v>
      </c>
      <c r="B431" s="140" t="s">
        <v>809</v>
      </c>
      <c r="C431" s="140"/>
      <c r="D431" s="119" t="s">
        <v>102</v>
      </c>
      <c r="E431" s="146" t="s">
        <v>82</v>
      </c>
      <c r="F431" s="147"/>
      <c r="G431" s="148"/>
      <c r="H431" s="149" t="s">
        <v>83</v>
      </c>
      <c r="I431" s="147" t="s">
        <v>84</v>
      </c>
      <c r="J431" s="150">
        <f t="shared" si="21"/>
        <v>0</v>
      </c>
    </row>
    <row r="432" spans="1:11">
      <c r="A432" s="133" t="s">
        <v>810</v>
      </c>
      <c r="B432" s="140" t="s">
        <v>811</v>
      </c>
      <c r="C432" s="140"/>
      <c r="D432" s="119" t="s">
        <v>102</v>
      </c>
      <c r="E432" s="146" t="s">
        <v>82</v>
      </c>
      <c r="F432" s="147"/>
      <c r="G432" s="148"/>
      <c r="H432" s="149" t="s">
        <v>83</v>
      </c>
      <c r="I432" s="147" t="s">
        <v>84</v>
      </c>
      <c r="J432" s="150">
        <f t="shared" si="21"/>
        <v>0</v>
      </c>
    </row>
    <row r="433" spans="1:10">
      <c r="A433" s="133" t="s">
        <v>812</v>
      </c>
      <c r="B433" s="140" t="s">
        <v>813</v>
      </c>
      <c r="C433" s="140"/>
      <c r="D433" s="119" t="s">
        <v>102</v>
      </c>
      <c r="E433" s="146" t="s">
        <v>82</v>
      </c>
      <c r="F433" s="147"/>
      <c r="G433" s="148"/>
      <c r="H433" s="149" t="s">
        <v>83</v>
      </c>
      <c r="I433" s="147" t="s">
        <v>84</v>
      </c>
      <c r="J433" s="150">
        <f t="shared" si="21"/>
        <v>0</v>
      </c>
    </row>
    <row r="434" spans="1:10">
      <c r="A434" s="133" t="s">
        <v>814</v>
      </c>
      <c r="B434" s="140" t="s">
        <v>815</v>
      </c>
      <c r="C434" s="140"/>
      <c r="D434" s="119" t="s">
        <v>102</v>
      </c>
      <c r="E434" s="146" t="s">
        <v>82</v>
      </c>
      <c r="F434" s="147"/>
      <c r="G434" s="148"/>
      <c r="H434" s="149" t="s">
        <v>83</v>
      </c>
      <c r="I434" s="147" t="s">
        <v>84</v>
      </c>
      <c r="J434" s="150">
        <f t="shared" si="21"/>
        <v>0</v>
      </c>
    </row>
    <row r="435" spans="1:10">
      <c r="A435" s="133" t="s">
        <v>816</v>
      </c>
      <c r="B435" s="140" t="s">
        <v>817</v>
      </c>
      <c r="C435" s="140"/>
      <c r="D435" s="119" t="s">
        <v>102</v>
      </c>
      <c r="E435" s="146" t="s">
        <v>82</v>
      </c>
      <c r="F435" s="147"/>
      <c r="G435" s="148"/>
      <c r="H435" s="149" t="s">
        <v>83</v>
      </c>
      <c r="I435" s="147" t="s">
        <v>84</v>
      </c>
      <c r="J435" s="150">
        <f t="shared" ref="J435:J440" si="23">C435*G435</f>
        <v>0</v>
      </c>
    </row>
    <row r="436" spans="1:10">
      <c r="A436" s="133" t="s">
        <v>818</v>
      </c>
      <c r="B436" s="140" t="s">
        <v>819</v>
      </c>
      <c r="C436" s="140"/>
      <c r="D436" s="119" t="s">
        <v>102</v>
      </c>
      <c r="E436" s="146" t="s">
        <v>82</v>
      </c>
      <c r="F436" s="147"/>
      <c r="G436" s="148"/>
      <c r="H436" s="149" t="s">
        <v>83</v>
      </c>
      <c r="I436" s="147" t="s">
        <v>84</v>
      </c>
      <c r="J436" s="150">
        <f t="shared" si="23"/>
        <v>0</v>
      </c>
    </row>
    <row r="437" spans="1:10">
      <c r="A437" s="164" t="s">
        <v>820</v>
      </c>
      <c r="B437" s="206" t="s">
        <v>821</v>
      </c>
      <c r="C437" s="206"/>
      <c r="D437" s="119"/>
    </row>
    <row r="438" spans="1:10">
      <c r="A438" s="133" t="s">
        <v>822</v>
      </c>
      <c r="B438" s="207" t="s">
        <v>823</v>
      </c>
      <c r="C438" s="207"/>
      <c r="D438" s="119" t="s">
        <v>102</v>
      </c>
      <c r="E438" s="146" t="s">
        <v>82</v>
      </c>
      <c r="F438" s="147"/>
      <c r="G438" s="148"/>
      <c r="H438" s="149" t="s">
        <v>83</v>
      </c>
      <c r="I438" s="147" t="s">
        <v>84</v>
      </c>
      <c r="J438" s="150">
        <f t="shared" si="23"/>
        <v>0</v>
      </c>
    </row>
    <row r="439" spans="1:10">
      <c r="A439" s="133" t="s">
        <v>824</v>
      </c>
      <c r="B439" s="207" t="s">
        <v>825</v>
      </c>
      <c r="C439" s="207"/>
      <c r="D439" s="119" t="s">
        <v>102</v>
      </c>
      <c r="E439" s="146" t="s">
        <v>82</v>
      </c>
      <c r="F439" s="147"/>
      <c r="G439" s="148"/>
      <c r="H439" s="149" t="s">
        <v>83</v>
      </c>
      <c r="I439" s="147" t="s">
        <v>84</v>
      </c>
      <c r="J439" s="150">
        <f t="shared" si="23"/>
        <v>0</v>
      </c>
    </row>
    <row r="440" spans="1:10">
      <c r="A440" s="133" t="s">
        <v>826</v>
      </c>
      <c r="B440" s="207" t="s">
        <v>827</v>
      </c>
      <c r="C440" s="207"/>
      <c r="D440" s="119" t="s">
        <v>102</v>
      </c>
      <c r="E440" s="146" t="s">
        <v>82</v>
      </c>
      <c r="F440" s="147"/>
      <c r="G440" s="148"/>
      <c r="H440" s="149" t="s">
        <v>83</v>
      </c>
      <c r="I440" s="147" t="s">
        <v>84</v>
      </c>
      <c r="J440" s="150">
        <f t="shared" si="23"/>
        <v>0</v>
      </c>
    </row>
    <row r="441" spans="1:10">
      <c r="A441" s="164" t="s">
        <v>828</v>
      </c>
      <c r="B441" s="206" t="s">
        <v>603</v>
      </c>
      <c r="C441" s="206"/>
      <c r="D441" s="119"/>
    </row>
    <row r="442" spans="1:10">
      <c r="A442" s="205" t="s">
        <v>829</v>
      </c>
      <c r="B442" s="200" t="s">
        <v>830</v>
      </c>
      <c r="C442" s="200"/>
      <c r="D442" s="119"/>
    </row>
    <row r="443" spans="1:10">
      <c r="A443" s="198" t="s">
        <v>831</v>
      </c>
      <c r="B443" s="131" t="s">
        <v>832</v>
      </c>
      <c r="C443" s="131"/>
      <c r="D443" s="119" t="s">
        <v>102</v>
      </c>
      <c r="E443" s="146" t="s">
        <v>82</v>
      </c>
      <c r="F443" s="147"/>
      <c r="G443" s="148"/>
      <c r="H443" s="149" t="s">
        <v>83</v>
      </c>
      <c r="I443" s="147" t="s">
        <v>84</v>
      </c>
      <c r="J443" s="150">
        <f t="shared" ref="J443:J483" si="24">C443*G443</f>
        <v>0</v>
      </c>
    </row>
    <row r="444" spans="1:10">
      <c r="A444" s="198" t="s">
        <v>833</v>
      </c>
      <c r="B444" s="131" t="s">
        <v>834</v>
      </c>
      <c r="C444" s="131"/>
      <c r="D444" s="119" t="s">
        <v>102</v>
      </c>
      <c r="E444" s="146" t="s">
        <v>82</v>
      </c>
      <c r="F444" s="147"/>
      <c r="G444" s="148"/>
      <c r="H444" s="149" t="s">
        <v>83</v>
      </c>
      <c r="I444" s="147" t="s">
        <v>84</v>
      </c>
      <c r="J444" s="150">
        <f t="shared" si="24"/>
        <v>0</v>
      </c>
    </row>
    <row r="445" spans="1:10">
      <c r="A445" s="205" t="s">
        <v>835</v>
      </c>
      <c r="B445" s="200" t="s">
        <v>836</v>
      </c>
      <c r="C445" s="200"/>
      <c r="D445" s="119"/>
    </row>
    <row r="446" spans="1:10">
      <c r="A446" s="145" t="s">
        <v>837</v>
      </c>
      <c r="B446" s="131" t="s">
        <v>832</v>
      </c>
      <c r="C446" s="131"/>
      <c r="D446" s="119" t="s">
        <v>102</v>
      </c>
      <c r="E446" s="146" t="s">
        <v>82</v>
      </c>
      <c r="F446" s="147"/>
      <c r="G446" s="148"/>
      <c r="H446" s="149" t="s">
        <v>83</v>
      </c>
      <c r="I446" s="147" t="s">
        <v>84</v>
      </c>
      <c r="J446" s="150">
        <f t="shared" si="24"/>
        <v>0</v>
      </c>
    </row>
    <row r="447" spans="1:10">
      <c r="A447" s="145" t="s">
        <v>838</v>
      </c>
      <c r="B447" s="131" t="s">
        <v>834</v>
      </c>
      <c r="C447" s="131"/>
      <c r="D447" s="119" t="s">
        <v>102</v>
      </c>
      <c r="E447" s="146" t="s">
        <v>82</v>
      </c>
      <c r="F447" s="147"/>
      <c r="G447" s="148"/>
      <c r="H447" s="149" t="s">
        <v>83</v>
      </c>
      <c r="I447" s="147" t="s">
        <v>84</v>
      </c>
      <c r="J447" s="150">
        <f t="shared" si="24"/>
        <v>0</v>
      </c>
    </row>
    <row r="448" spans="1:10">
      <c r="A448" s="145" t="s">
        <v>839</v>
      </c>
      <c r="B448" s="131" t="s">
        <v>840</v>
      </c>
      <c r="C448" s="131"/>
      <c r="D448" s="119" t="s">
        <v>102</v>
      </c>
      <c r="E448" s="146" t="s">
        <v>82</v>
      </c>
      <c r="F448" s="147"/>
      <c r="G448" s="148"/>
      <c r="H448" s="149" t="s">
        <v>83</v>
      </c>
      <c r="I448" s="147" t="s">
        <v>84</v>
      </c>
      <c r="J448" s="150">
        <f t="shared" si="24"/>
        <v>0</v>
      </c>
    </row>
    <row r="449" spans="1:11">
      <c r="A449" s="205" t="s">
        <v>841</v>
      </c>
      <c r="B449" s="200" t="s">
        <v>842</v>
      </c>
      <c r="C449" s="200"/>
      <c r="D449" s="119"/>
    </row>
    <row r="450" spans="1:11">
      <c r="A450" s="203" t="s">
        <v>843</v>
      </c>
      <c r="B450" s="202" t="s">
        <v>842</v>
      </c>
      <c r="C450" s="202"/>
      <c r="D450" s="119" t="s">
        <v>102</v>
      </c>
      <c r="E450" s="146" t="s">
        <v>82</v>
      </c>
      <c r="F450" s="147"/>
      <c r="G450" s="148"/>
      <c r="H450" s="149" t="s">
        <v>83</v>
      </c>
      <c r="I450" s="147" t="s">
        <v>84</v>
      </c>
      <c r="J450" s="150">
        <f t="shared" si="24"/>
        <v>0</v>
      </c>
    </row>
    <row r="451" spans="1:11">
      <c r="A451" s="164" t="s">
        <v>844</v>
      </c>
      <c r="B451" s="206" t="s">
        <v>845</v>
      </c>
      <c r="C451" s="206"/>
      <c r="D451" s="119"/>
    </row>
    <row r="452" spans="1:11">
      <c r="A452" s="133" t="s">
        <v>846</v>
      </c>
      <c r="B452" s="207" t="s">
        <v>845</v>
      </c>
      <c r="C452" s="207"/>
      <c r="D452" s="119" t="s">
        <v>102</v>
      </c>
      <c r="E452" s="146" t="s">
        <v>82</v>
      </c>
      <c r="F452" s="147"/>
      <c r="G452" s="148"/>
      <c r="H452" s="149" t="s">
        <v>83</v>
      </c>
      <c r="I452" s="147" t="s">
        <v>84</v>
      </c>
      <c r="J452" s="150">
        <f t="shared" si="24"/>
        <v>0</v>
      </c>
    </row>
    <row r="453" spans="1:11">
      <c r="A453" s="205" t="s">
        <v>847</v>
      </c>
      <c r="B453" s="206" t="s">
        <v>529</v>
      </c>
      <c r="C453" s="206"/>
    </row>
    <row r="454" spans="1:11">
      <c r="A454" s="203" t="s">
        <v>848</v>
      </c>
      <c r="B454" s="131" t="s">
        <v>698</v>
      </c>
      <c r="C454" s="131"/>
      <c r="D454" s="119" t="s">
        <v>90</v>
      </c>
      <c r="E454" s="146" t="s">
        <v>82</v>
      </c>
      <c r="F454" s="147"/>
      <c r="G454" s="148"/>
      <c r="H454" s="149" t="s">
        <v>83</v>
      </c>
      <c r="I454" s="147" t="s">
        <v>84</v>
      </c>
      <c r="J454" s="150">
        <f t="shared" si="24"/>
        <v>0</v>
      </c>
    </row>
    <row r="455" spans="1:11">
      <c r="A455" s="203" t="s">
        <v>849</v>
      </c>
      <c r="B455" s="131" t="s">
        <v>700</v>
      </c>
      <c r="C455" s="131"/>
      <c r="D455" s="119" t="s">
        <v>90</v>
      </c>
      <c r="E455" s="146" t="s">
        <v>82</v>
      </c>
      <c r="F455" s="147"/>
      <c r="G455" s="148"/>
      <c r="H455" s="149" t="s">
        <v>83</v>
      </c>
      <c r="I455" s="147" t="s">
        <v>84</v>
      </c>
      <c r="J455" s="150">
        <f t="shared" si="24"/>
        <v>0</v>
      </c>
    </row>
    <row r="456" spans="1:11">
      <c r="A456" s="203" t="s">
        <v>850</v>
      </c>
      <c r="B456" s="131" t="s">
        <v>702</v>
      </c>
      <c r="C456" s="131"/>
      <c r="D456" s="119" t="s">
        <v>90</v>
      </c>
      <c r="E456" s="146" t="s">
        <v>82</v>
      </c>
      <c r="F456" s="147"/>
      <c r="G456" s="148"/>
      <c r="H456" s="149" t="s">
        <v>83</v>
      </c>
      <c r="I456" s="147" t="s">
        <v>84</v>
      </c>
      <c r="J456" s="150">
        <f t="shared" si="24"/>
        <v>0</v>
      </c>
      <c r="K456" s="8"/>
    </row>
    <row r="457" spans="1:11">
      <c r="A457" s="203" t="s">
        <v>851</v>
      </c>
      <c r="B457" s="131" t="s">
        <v>704</v>
      </c>
      <c r="C457" s="131"/>
      <c r="D457" s="119" t="s">
        <v>90</v>
      </c>
      <c r="E457" s="146" t="s">
        <v>82</v>
      </c>
      <c r="F457" s="147"/>
      <c r="G457" s="148"/>
      <c r="H457" s="149" t="s">
        <v>83</v>
      </c>
      <c r="I457" s="147" t="s">
        <v>84</v>
      </c>
      <c r="J457" s="150">
        <f t="shared" si="24"/>
        <v>0</v>
      </c>
    </row>
    <row r="458" spans="1:11">
      <c r="A458" s="203" t="s">
        <v>852</v>
      </c>
      <c r="B458" s="131" t="s">
        <v>706</v>
      </c>
      <c r="C458" s="131"/>
      <c r="D458" s="119" t="s">
        <v>90</v>
      </c>
      <c r="E458" s="146" t="s">
        <v>82</v>
      </c>
      <c r="F458" s="147"/>
      <c r="G458" s="148"/>
      <c r="H458" s="149" t="s">
        <v>83</v>
      </c>
      <c r="I458" s="147" t="s">
        <v>84</v>
      </c>
      <c r="J458" s="150">
        <f t="shared" si="24"/>
        <v>0</v>
      </c>
    </row>
    <row r="459" spans="1:11">
      <c r="A459" s="203" t="s">
        <v>853</v>
      </c>
      <c r="B459" s="131" t="s">
        <v>708</v>
      </c>
      <c r="C459" s="131"/>
      <c r="D459" s="119" t="s">
        <v>90</v>
      </c>
      <c r="E459" s="146" t="s">
        <v>82</v>
      </c>
      <c r="F459" s="147"/>
      <c r="G459" s="148"/>
      <c r="H459" s="149" t="s">
        <v>83</v>
      </c>
      <c r="I459" s="147" t="s">
        <v>84</v>
      </c>
      <c r="J459" s="150">
        <f t="shared" si="24"/>
        <v>0</v>
      </c>
    </row>
    <row r="460" spans="1:11">
      <c r="A460" s="203" t="s">
        <v>854</v>
      </c>
      <c r="B460" s="131" t="s">
        <v>710</v>
      </c>
      <c r="C460" s="131"/>
      <c r="D460" s="119" t="s">
        <v>90</v>
      </c>
      <c r="E460" s="146" t="s">
        <v>82</v>
      </c>
      <c r="F460" s="147"/>
      <c r="G460" s="148"/>
      <c r="H460" s="149" t="s">
        <v>83</v>
      </c>
      <c r="I460" s="147" t="s">
        <v>84</v>
      </c>
      <c r="J460" s="150">
        <f t="shared" si="24"/>
        <v>0</v>
      </c>
    </row>
    <row r="461" spans="1:11">
      <c r="A461" s="203" t="s">
        <v>855</v>
      </c>
      <c r="B461" s="131" t="s">
        <v>712</v>
      </c>
      <c r="C461" s="131"/>
      <c r="D461" s="119" t="s">
        <v>90</v>
      </c>
      <c r="E461" s="146" t="s">
        <v>82</v>
      </c>
      <c r="F461" s="147"/>
      <c r="G461" s="148"/>
      <c r="H461" s="149" t="s">
        <v>83</v>
      </c>
      <c r="I461" s="147" t="s">
        <v>84</v>
      </c>
      <c r="J461" s="150">
        <f t="shared" si="24"/>
        <v>0</v>
      </c>
    </row>
    <row r="462" spans="1:11">
      <c r="A462" s="203" t="s">
        <v>856</v>
      </c>
      <c r="B462" s="131" t="s">
        <v>714</v>
      </c>
      <c r="C462" s="131"/>
      <c r="D462" s="119" t="s">
        <v>90</v>
      </c>
      <c r="E462" s="146" t="s">
        <v>82</v>
      </c>
      <c r="F462" s="147"/>
      <c r="G462" s="148"/>
      <c r="H462" s="149" t="s">
        <v>83</v>
      </c>
      <c r="I462" s="147" t="s">
        <v>84</v>
      </c>
      <c r="J462" s="150">
        <f t="shared" si="24"/>
        <v>0</v>
      </c>
    </row>
    <row r="463" spans="1:11">
      <c r="A463" s="203" t="s">
        <v>857</v>
      </c>
      <c r="B463" s="131" t="s">
        <v>716</v>
      </c>
      <c r="C463" s="131"/>
      <c r="D463" s="119" t="s">
        <v>90</v>
      </c>
      <c r="E463" s="146" t="s">
        <v>82</v>
      </c>
      <c r="F463" s="147"/>
      <c r="G463" s="148"/>
      <c r="H463" s="149" t="s">
        <v>83</v>
      </c>
      <c r="I463" s="147" t="s">
        <v>84</v>
      </c>
      <c r="J463" s="150">
        <f t="shared" si="24"/>
        <v>0</v>
      </c>
    </row>
    <row r="464" spans="1:11">
      <c r="A464" s="203" t="s">
        <v>858</v>
      </c>
      <c r="B464" s="131" t="s">
        <v>718</v>
      </c>
      <c r="C464" s="131"/>
      <c r="D464" s="119" t="s">
        <v>90</v>
      </c>
      <c r="E464" s="146" t="s">
        <v>82</v>
      </c>
      <c r="F464" s="147"/>
      <c r="G464" s="148"/>
      <c r="H464" s="149" t="s">
        <v>83</v>
      </c>
      <c r="I464" s="147" t="s">
        <v>84</v>
      </c>
      <c r="J464" s="150">
        <f t="shared" si="24"/>
        <v>0</v>
      </c>
    </row>
    <row r="465" spans="1:10">
      <c r="A465" s="203" t="s">
        <v>859</v>
      </c>
      <c r="B465" s="131" t="s">
        <v>720</v>
      </c>
      <c r="C465" s="131"/>
      <c r="D465" s="119" t="s">
        <v>90</v>
      </c>
      <c r="E465" s="146" t="s">
        <v>82</v>
      </c>
      <c r="F465" s="147"/>
      <c r="G465" s="148"/>
      <c r="H465" s="149" t="s">
        <v>83</v>
      </c>
      <c r="I465" s="147" t="s">
        <v>84</v>
      </c>
      <c r="J465" s="150">
        <f t="shared" si="24"/>
        <v>0</v>
      </c>
    </row>
    <row r="466" spans="1:10">
      <c r="A466" s="203" t="s">
        <v>860</v>
      </c>
      <c r="B466" s="131" t="s">
        <v>722</v>
      </c>
      <c r="C466" s="131"/>
      <c r="D466" s="119" t="s">
        <v>90</v>
      </c>
      <c r="E466" s="146" t="s">
        <v>82</v>
      </c>
      <c r="F466" s="147"/>
      <c r="G466" s="148"/>
      <c r="H466" s="149" t="s">
        <v>83</v>
      </c>
      <c r="I466" s="147" t="s">
        <v>84</v>
      </c>
      <c r="J466" s="150">
        <f t="shared" si="24"/>
        <v>0</v>
      </c>
    </row>
    <row r="467" spans="1:10">
      <c r="A467" s="203" t="s">
        <v>861</v>
      </c>
      <c r="B467" s="131" t="s">
        <v>724</v>
      </c>
      <c r="C467" s="131"/>
      <c r="D467" s="119" t="s">
        <v>90</v>
      </c>
      <c r="E467" s="146" t="s">
        <v>82</v>
      </c>
      <c r="F467" s="147"/>
      <c r="G467" s="148"/>
      <c r="H467" s="149" t="s">
        <v>83</v>
      </c>
      <c r="I467" s="147" t="s">
        <v>84</v>
      </c>
      <c r="J467" s="150">
        <f t="shared" si="24"/>
        <v>0</v>
      </c>
    </row>
    <row r="468" spans="1:10">
      <c r="A468" s="203" t="s">
        <v>862</v>
      </c>
      <c r="B468" s="131" t="s">
        <v>726</v>
      </c>
      <c r="C468" s="131"/>
      <c r="D468" s="119" t="s">
        <v>90</v>
      </c>
      <c r="E468" s="146" t="s">
        <v>82</v>
      </c>
      <c r="F468" s="147"/>
      <c r="G468" s="148"/>
      <c r="H468" s="149" t="s">
        <v>83</v>
      </c>
      <c r="I468" s="147" t="s">
        <v>84</v>
      </c>
      <c r="J468" s="150">
        <f t="shared" si="24"/>
        <v>0</v>
      </c>
    </row>
    <row r="469" spans="1:10">
      <c r="A469" s="203" t="s">
        <v>863</v>
      </c>
      <c r="B469" s="131" t="s">
        <v>728</v>
      </c>
      <c r="C469" s="131"/>
      <c r="D469" s="119" t="s">
        <v>90</v>
      </c>
      <c r="E469" s="146" t="s">
        <v>82</v>
      </c>
      <c r="F469" s="147"/>
      <c r="G469" s="148"/>
      <c r="H469" s="149" t="s">
        <v>83</v>
      </c>
      <c r="I469" s="147" t="s">
        <v>84</v>
      </c>
      <c r="J469" s="150">
        <f t="shared" si="24"/>
        <v>0</v>
      </c>
    </row>
    <row r="470" spans="1:10">
      <c r="A470" s="203" t="s">
        <v>864</v>
      </c>
      <c r="B470" s="131" t="s">
        <v>730</v>
      </c>
      <c r="C470" s="131"/>
      <c r="D470" s="119" t="s">
        <v>90</v>
      </c>
      <c r="E470" s="146" t="s">
        <v>82</v>
      </c>
      <c r="F470" s="147"/>
      <c r="G470" s="148"/>
      <c r="H470" s="149" t="s">
        <v>83</v>
      </c>
      <c r="I470" s="147" t="s">
        <v>84</v>
      </c>
      <c r="J470" s="150">
        <f t="shared" si="24"/>
        <v>0</v>
      </c>
    </row>
    <row r="471" spans="1:10">
      <c r="A471" s="203" t="s">
        <v>865</v>
      </c>
      <c r="B471" s="131" t="s">
        <v>732</v>
      </c>
      <c r="C471" s="131"/>
      <c r="D471" s="119" t="s">
        <v>90</v>
      </c>
      <c r="E471" s="146" t="s">
        <v>82</v>
      </c>
      <c r="F471" s="147"/>
      <c r="G471" s="148"/>
      <c r="H471" s="149" t="s">
        <v>83</v>
      </c>
      <c r="I471" s="147" t="s">
        <v>84</v>
      </c>
      <c r="J471" s="150">
        <f t="shared" si="24"/>
        <v>0</v>
      </c>
    </row>
    <row r="472" spans="1:10">
      <c r="A472" s="203" t="s">
        <v>866</v>
      </c>
      <c r="B472" s="131" t="s">
        <v>734</v>
      </c>
      <c r="C472" s="131"/>
      <c r="D472" s="119" t="s">
        <v>90</v>
      </c>
      <c r="E472" s="146" t="s">
        <v>82</v>
      </c>
      <c r="F472" s="147"/>
      <c r="G472" s="148"/>
      <c r="H472" s="149" t="s">
        <v>83</v>
      </c>
      <c r="I472" s="147" t="s">
        <v>84</v>
      </c>
      <c r="J472" s="150">
        <f t="shared" si="24"/>
        <v>0</v>
      </c>
    </row>
    <row r="473" spans="1:10">
      <c r="A473" s="203" t="s">
        <v>867</v>
      </c>
      <c r="B473" s="131" t="s">
        <v>736</v>
      </c>
      <c r="C473" s="131"/>
      <c r="D473" s="119" t="s">
        <v>90</v>
      </c>
      <c r="E473" s="146" t="s">
        <v>82</v>
      </c>
      <c r="F473" s="147"/>
      <c r="G473" s="148"/>
      <c r="H473" s="149" t="s">
        <v>83</v>
      </c>
      <c r="I473" s="147" t="s">
        <v>84</v>
      </c>
      <c r="J473" s="150">
        <f t="shared" si="24"/>
        <v>0</v>
      </c>
    </row>
    <row r="474" spans="1:10">
      <c r="A474" s="203" t="s">
        <v>868</v>
      </c>
      <c r="B474" s="131" t="s">
        <v>738</v>
      </c>
      <c r="C474" s="131"/>
      <c r="D474" s="119" t="s">
        <v>90</v>
      </c>
      <c r="E474" s="146" t="s">
        <v>82</v>
      </c>
      <c r="F474" s="147"/>
      <c r="G474" s="148"/>
      <c r="H474" s="149" t="s">
        <v>83</v>
      </c>
      <c r="I474" s="147" t="s">
        <v>84</v>
      </c>
      <c r="J474" s="150">
        <f t="shared" si="24"/>
        <v>0</v>
      </c>
    </row>
    <row r="475" spans="1:10">
      <c r="A475" s="203" t="s">
        <v>869</v>
      </c>
      <c r="B475" s="131" t="s">
        <v>740</v>
      </c>
      <c r="C475" s="131"/>
      <c r="D475" s="119" t="s">
        <v>90</v>
      </c>
      <c r="E475" s="146" t="s">
        <v>82</v>
      </c>
      <c r="F475" s="147"/>
      <c r="G475" s="148"/>
      <c r="H475" s="149" t="s">
        <v>83</v>
      </c>
      <c r="I475" s="147" t="s">
        <v>84</v>
      </c>
      <c r="J475" s="150">
        <f t="shared" si="24"/>
        <v>0</v>
      </c>
    </row>
    <row r="476" spans="1:10">
      <c r="A476" s="203" t="s">
        <v>870</v>
      </c>
      <c r="B476" s="131" t="s">
        <v>742</v>
      </c>
      <c r="C476" s="131"/>
      <c r="D476" s="119" t="s">
        <v>90</v>
      </c>
      <c r="E476" s="146" t="s">
        <v>82</v>
      </c>
      <c r="F476" s="147"/>
      <c r="G476" s="148"/>
      <c r="H476" s="149" t="s">
        <v>83</v>
      </c>
      <c r="I476" s="147" t="s">
        <v>84</v>
      </c>
      <c r="J476" s="150">
        <f t="shared" si="24"/>
        <v>0</v>
      </c>
    </row>
    <row r="477" spans="1:10">
      <c r="A477" s="203" t="s">
        <v>871</v>
      </c>
      <c r="B477" s="131" t="s">
        <v>744</v>
      </c>
      <c r="C477" s="131"/>
      <c r="D477" s="119" t="s">
        <v>90</v>
      </c>
      <c r="E477" s="146" t="s">
        <v>82</v>
      </c>
      <c r="F477" s="147"/>
      <c r="G477" s="148"/>
      <c r="H477" s="149" t="s">
        <v>83</v>
      </c>
      <c r="I477" s="147" t="s">
        <v>84</v>
      </c>
      <c r="J477" s="150">
        <f t="shared" si="24"/>
        <v>0</v>
      </c>
    </row>
    <row r="478" spans="1:10">
      <c r="A478" s="203" t="s">
        <v>872</v>
      </c>
      <c r="B478" s="131" t="s">
        <v>746</v>
      </c>
      <c r="C478" s="131"/>
      <c r="D478" s="119" t="s">
        <v>90</v>
      </c>
      <c r="E478" s="146" t="s">
        <v>82</v>
      </c>
      <c r="F478" s="147"/>
      <c r="G478" s="148"/>
      <c r="H478" s="149" t="s">
        <v>83</v>
      </c>
      <c r="I478" s="147" t="s">
        <v>84</v>
      </c>
      <c r="J478" s="150">
        <f t="shared" si="24"/>
        <v>0</v>
      </c>
    </row>
    <row r="479" spans="1:10">
      <c r="A479" s="203" t="s">
        <v>873</v>
      </c>
      <c r="B479" s="131" t="s">
        <v>748</v>
      </c>
      <c r="C479" s="131"/>
      <c r="D479" s="119" t="s">
        <v>90</v>
      </c>
      <c r="E479" s="146" t="s">
        <v>82</v>
      </c>
      <c r="F479" s="147"/>
      <c r="G479" s="148"/>
      <c r="H479" s="149" t="s">
        <v>83</v>
      </c>
      <c r="I479" s="147" t="s">
        <v>84</v>
      </c>
      <c r="J479" s="150">
        <f t="shared" si="24"/>
        <v>0</v>
      </c>
    </row>
    <row r="480" spans="1:10">
      <c r="A480" s="203" t="s">
        <v>874</v>
      </c>
      <c r="B480" s="131" t="s">
        <v>750</v>
      </c>
      <c r="C480" s="131"/>
      <c r="D480" s="119" t="s">
        <v>90</v>
      </c>
      <c r="E480" s="146" t="s">
        <v>82</v>
      </c>
      <c r="F480" s="147"/>
      <c r="G480" s="148"/>
      <c r="H480" s="149" t="s">
        <v>83</v>
      </c>
      <c r="I480" s="147" t="s">
        <v>84</v>
      </c>
      <c r="J480" s="150">
        <f t="shared" si="24"/>
        <v>0</v>
      </c>
    </row>
    <row r="481" spans="1:10">
      <c r="A481" s="203" t="s">
        <v>875</v>
      </c>
      <c r="B481" s="131" t="s">
        <v>752</v>
      </c>
      <c r="C481" s="131"/>
      <c r="D481" s="119" t="s">
        <v>90</v>
      </c>
      <c r="E481" s="146" t="s">
        <v>82</v>
      </c>
      <c r="F481" s="147"/>
      <c r="G481" s="148"/>
      <c r="H481" s="149" t="s">
        <v>83</v>
      </c>
      <c r="I481" s="147" t="s">
        <v>84</v>
      </c>
      <c r="J481" s="150">
        <f t="shared" si="24"/>
        <v>0</v>
      </c>
    </row>
    <row r="482" spans="1:10">
      <c r="A482" s="205" t="s">
        <v>876</v>
      </c>
      <c r="B482" s="206" t="s">
        <v>877</v>
      </c>
      <c r="C482" s="206"/>
      <c r="D482" s="119"/>
    </row>
    <row r="483" spans="1:10">
      <c r="A483" s="133" t="s">
        <v>878</v>
      </c>
      <c r="B483" s="207" t="s">
        <v>877</v>
      </c>
      <c r="C483" s="207"/>
      <c r="D483" s="119" t="s">
        <v>102</v>
      </c>
      <c r="E483" s="146" t="s">
        <v>82</v>
      </c>
      <c r="F483" s="147"/>
      <c r="G483" s="148"/>
      <c r="H483" s="149" t="s">
        <v>83</v>
      </c>
      <c r="I483" s="147" t="s">
        <v>84</v>
      </c>
      <c r="J483" s="150">
        <f t="shared" si="24"/>
        <v>0</v>
      </c>
    </row>
    <row r="485" spans="1:10" ht="15.75" thickBot="1">
      <c r="A485" s="145"/>
      <c r="B485" s="63" t="s">
        <v>879</v>
      </c>
      <c r="C485" s="177"/>
      <c r="D485" s="178"/>
      <c r="E485" s="63"/>
      <c r="F485" s="63"/>
      <c r="G485" s="179"/>
      <c r="H485" s="63"/>
      <c r="I485" s="63" t="s">
        <v>84</v>
      </c>
      <c r="J485" s="180">
        <f>SUM(J371:J484)</f>
        <v>0</v>
      </c>
    </row>
    <row r="486" spans="1:10" ht="15.75" thickTop="1">
      <c r="A486" s="145"/>
      <c r="B486" s="183"/>
      <c r="C486" s="181"/>
      <c r="D486" s="182"/>
      <c r="E486" s="183"/>
      <c r="F486" s="183"/>
      <c r="G486" s="184"/>
      <c r="H486" s="183"/>
      <c r="I486" s="183"/>
      <c r="J486" s="185"/>
    </row>
    <row r="488" spans="1:10">
      <c r="A488" s="138" t="s">
        <v>880</v>
      </c>
      <c r="B488" s="71" t="s">
        <v>881</v>
      </c>
      <c r="C488" s="141"/>
      <c r="D488" s="135"/>
      <c r="E488" s="71"/>
      <c r="F488" s="71"/>
      <c r="G488" s="142"/>
      <c r="H488" s="71"/>
      <c r="I488" s="71"/>
      <c r="J488" s="143"/>
    </row>
    <row r="489" spans="1:10">
      <c r="A489" s="164" t="s">
        <v>882</v>
      </c>
      <c r="B489" s="130" t="s">
        <v>883</v>
      </c>
      <c r="C489" s="130"/>
      <c r="D489" s="119"/>
      <c r="E489" s="71"/>
      <c r="F489" s="71"/>
      <c r="G489" s="142"/>
      <c r="H489" s="71"/>
      <c r="I489" s="71"/>
      <c r="J489" s="143"/>
    </row>
    <row r="490" spans="1:10">
      <c r="A490" s="164"/>
      <c r="B490" s="130" t="s">
        <v>884</v>
      </c>
      <c r="C490" s="130"/>
      <c r="D490" s="119"/>
      <c r="E490" s="71"/>
      <c r="F490" s="71"/>
      <c r="G490" s="142"/>
      <c r="H490" s="71"/>
      <c r="I490" s="71"/>
      <c r="J490" s="143"/>
    </row>
    <row r="491" spans="1:10">
      <c r="A491" s="198" t="s">
        <v>885</v>
      </c>
      <c r="B491" s="140" t="s">
        <v>886</v>
      </c>
      <c r="C491" s="140"/>
      <c r="D491" s="119" t="s">
        <v>90</v>
      </c>
      <c r="E491" s="146" t="s">
        <v>82</v>
      </c>
      <c r="F491" s="147"/>
      <c r="G491" s="148"/>
      <c r="H491" s="149" t="s">
        <v>83</v>
      </c>
      <c r="I491" s="147" t="s">
        <v>84</v>
      </c>
      <c r="J491" s="150">
        <f t="shared" ref="J491:J571" si="25">C491*G491</f>
        <v>0</v>
      </c>
    </row>
    <row r="492" spans="1:10">
      <c r="A492" s="198" t="s">
        <v>887</v>
      </c>
      <c r="B492" s="140" t="s">
        <v>888</v>
      </c>
      <c r="C492" s="140"/>
      <c r="D492" s="119" t="s">
        <v>90</v>
      </c>
      <c r="E492" s="146" t="s">
        <v>82</v>
      </c>
      <c r="F492" s="147"/>
      <c r="G492" s="148"/>
      <c r="H492" s="149" t="s">
        <v>83</v>
      </c>
      <c r="I492" s="147" t="s">
        <v>84</v>
      </c>
      <c r="J492" s="150">
        <f t="shared" si="25"/>
        <v>0</v>
      </c>
    </row>
    <row r="493" spans="1:10">
      <c r="A493" s="198" t="s">
        <v>889</v>
      </c>
      <c r="B493" s="140" t="s">
        <v>890</v>
      </c>
      <c r="C493" s="140"/>
      <c r="D493" s="119" t="s">
        <v>90</v>
      </c>
      <c r="E493" s="146" t="s">
        <v>82</v>
      </c>
      <c r="F493" s="147"/>
      <c r="G493" s="148"/>
      <c r="H493" s="149" t="s">
        <v>83</v>
      </c>
      <c r="I493" s="147" t="s">
        <v>84</v>
      </c>
      <c r="J493" s="150">
        <f t="shared" si="25"/>
        <v>0</v>
      </c>
    </row>
    <row r="494" spans="1:10">
      <c r="A494" s="198" t="s">
        <v>891</v>
      </c>
      <c r="B494" s="140" t="s">
        <v>892</v>
      </c>
      <c r="C494" s="140"/>
      <c r="D494" s="119" t="s">
        <v>90</v>
      </c>
      <c r="E494" s="146" t="s">
        <v>82</v>
      </c>
      <c r="F494" s="147"/>
      <c r="G494" s="148"/>
      <c r="H494" s="149" t="s">
        <v>83</v>
      </c>
      <c r="I494" s="147" t="s">
        <v>84</v>
      </c>
      <c r="J494" s="150">
        <f t="shared" si="25"/>
        <v>0</v>
      </c>
    </row>
    <row r="495" spans="1:10">
      <c r="A495" s="198" t="s">
        <v>893</v>
      </c>
      <c r="B495" s="140" t="s">
        <v>894</v>
      </c>
      <c r="C495" s="140"/>
      <c r="D495" s="119" t="s">
        <v>90</v>
      </c>
      <c r="E495" s="146" t="s">
        <v>82</v>
      </c>
      <c r="F495" s="147"/>
      <c r="G495" s="148"/>
      <c r="H495" s="149" t="s">
        <v>83</v>
      </c>
      <c r="I495" s="147" t="s">
        <v>84</v>
      </c>
      <c r="J495" s="150">
        <f t="shared" si="25"/>
        <v>0</v>
      </c>
    </row>
    <row r="496" spans="1:10">
      <c r="A496" s="198" t="s">
        <v>895</v>
      </c>
      <c r="B496" s="140" t="s">
        <v>896</v>
      </c>
      <c r="C496" s="140"/>
      <c r="D496" s="119" t="s">
        <v>90</v>
      </c>
      <c r="E496" s="146" t="s">
        <v>82</v>
      </c>
      <c r="F496" s="147"/>
      <c r="G496" s="148"/>
      <c r="H496" s="149" t="s">
        <v>83</v>
      </c>
      <c r="I496" s="147" t="s">
        <v>84</v>
      </c>
      <c r="J496" s="150">
        <f t="shared" si="25"/>
        <v>0</v>
      </c>
    </row>
    <row r="497" spans="1:11">
      <c r="A497" s="198" t="s">
        <v>897</v>
      </c>
      <c r="B497" s="140" t="s">
        <v>898</v>
      </c>
      <c r="C497" s="140"/>
      <c r="D497" s="119" t="s">
        <v>90</v>
      </c>
      <c r="E497" s="146" t="s">
        <v>82</v>
      </c>
      <c r="F497" s="147"/>
      <c r="G497" s="148"/>
      <c r="H497" s="149" t="s">
        <v>83</v>
      </c>
      <c r="I497" s="147" t="s">
        <v>84</v>
      </c>
      <c r="J497" s="150">
        <f t="shared" si="25"/>
        <v>0</v>
      </c>
    </row>
    <row r="498" spans="1:11">
      <c r="A498" s="198" t="s">
        <v>899</v>
      </c>
      <c r="B498" s="140" t="s">
        <v>900</v>
      </c>
      <c r="C498" s="140"/>
      <c r="D498" s="119" t="s">
        <v>90</v>
      </c>
      <c r="E498" s="146" t="s">
        <v>82</v>
      </c>
      <c r="F498" s="147"/>
      <c r="G498" s="148"/>
      <c r="H498" s="149" t="s">
        <v>83</v>
      </c>
      <c r="I498" s="147" t="s">
        <v>84</v>
      </c>
      <c r="J498" s="150">
        <f t="shared" si="25"/>
        <v>0</v>
      </c>
    </row>
    <row r="499" spans="1:11">
      <c r="A499" s="198" t="s">
        <v>901</v>
      </c>
      <c r="B499" s="140" t="s">
        <v>902</v>
      </c>
      <c r="C499" s="140"/>
      <c r="D499" s="119" t="s">
        <v>90</v>
      </c>
      <c r="E499" s="146" t="s">
        <v>82</v>
      </c>
      <c r="F499" s="147"/>
      <c r="G499" s="148"/>
      <c r="H499" s="149" t="s">
        <v>83</v>
      </c>
      <c r="I499" s="147" t="s">
        <v>84</v>
      </c>
      <c r="J499" s="150">
        <f t="shared" si="25"/>
        <v>0</v>
      </c>
    </row>
    <row r="500" spans="1:11">
      <c r="A500" s="198" t="s">
        <v>903</v>
      </c>
      <c r="B500" s="140" t="s">
        <v>904</v>
      </c>
      <c r="C500" s="140"/>
      <c r="D500" s="119" t="s">
        <v>90</v>
      </c>
      <c r="E500" s="146" t="s">
        <v>82</v>
      </c>
      <c r="F500" s="147"/>
      <c r="G500" s="148"/>
      <c r="H500" s="149" t="s">
        <v>83</v>
      </c>
      <c r="I500" s="147" t="s">
        <v>84</v>
      </c>
      <c r="J500" s="150">
        <f t="shared" si="25"/>
        <v>0</v>
      </c>
    </row>
    <row r="501" spans="1:11">
      <c r="A501" s="198" t="s">
        <v>905</v>
      </c>
      <c r="B501" s="140" t="s">
        <v>906</v>
      </c>
      <c r="C501" s="140"/>
      <c r="D501" s="119" t="s">
        <v>90</v>
      </c>
      <c r="E501" s="146" t="s">
        <v>82</v>
      </c>
      <c r="F501" s="147"/>
      <c r="G501" s="148"/>
      <c r="H501" s="149" t="s">
        <v>83</v>
      </c>
      <c r="I501" s="147" t="s">
        <v>84</v>
      </c>
      <c r="J501" s="150">
        <f t="shared" si="25"/>
        <v>0</v>
      </c>
    </row>
    <row r="502" spans="1:11">
      <c r="A502" s="198" t="s">
        <v>907</v>
      </c>
      <c r="B502" s="140" t="s">
        <v>908</v>
      </c>
      <c r="C502" s="140"/>
      <c r="D502" s="119" t="s">
        <v>90</v>
      </c>
      <c r="E502" s="146" t="s">
        <v>82</v>
      </c>
      <c r="F502" s="147"/>
      <c r="G502" s="148"/>
      <c r="H502" s="149" t="s">
        <v>83</v>
      </c>
      <c r="I502" s="147" t="s">
        <v>84</v>
      </c>
      <c r="J502" s="150">
        <f t="shared" si="25"/>
        <v>0</v>
      </c>
    </row>
    <row r="503" spans="1:11">
      <c r="A503" s="198" t="s">
        <v>909</v>
      </c>
      <c r="B503" s="140" t="s">
        <v>910</v>
      </c>
      <c r="C503" s="140"/>
      <c r="D503" s="119" t="s">
        <v>90</v>
      </c>
      <c r="E503" s="146" t="s">
        <v>82</v>
      </c>
      <c r="F503" s="147"/>
      <c r="G503" s="148"/>
      <c r="H503" s="149" t="s">
        <v>83</v>
      </c>
      <c r="I503" s="147" t="s">
        <v>84</v>
      </c>
      <c r="J503" s="150">
        <f t="shared" si="25"/>
        <v>0</v>
      </c>
    </row>
    <row r="504" spans="1:11">
      <c r="A504" s="198" t="s">
        <v>911</v>
      </c>
      <c r="B504" s="140" t="s">
        <v>912</v>
      </c>
      <c r="C504" s="140"/>
      <c r="D504" s="119" t="s">
        <v>90</v>
      </c>
      <c r="E504" s="146" t="s">
        <v>82</v>
      </c>
      <c r="F504" s="147"/>
      <c r="G504" s="148"/>
      <c r="H504" s="149" t="s">
        <v>83</v>
      </c>
      <c r="I504" s="147" t="s">
        <v>84</v>
      </c>
      <c r="J504" s="150">
        <f t="shared" si="25"/>
        <v>0</v>
      </c>
    </row>
    <row r="505" spans="1:11">
      <c r="A505" s="198" t="s">
        <v>913</v>
      </c>
      <c r="B505" s="140" t="s">
        <v>914</v>
      </c>
      <c r="C505" s="140"/>
      <c r="D505" s="119" t="s">
        <v>90</v>
      </c>
      <c r="E505" s="146" t="s">
        <v>82</v>
      </c>
      <c r="F505" s="147"/>
      <c r="G505" s="148"/>
      <c r="H505" s="149" t="s">
        <v>83</v>
      </c>
      <c r="I505" s="147" t="s">
        <v>84</v>
      </c>
      <c r="J505" s="150">
        <f t="shared" si="25"/>
        <v>0</v>
      </c>
      <c r="K505" s="8"/>
    </row>
    <row r="506" spans="1:11">
      <c r="A506" s="198" t="s">
        <v>915</v>
      </c>
      <c r="B506" s="140" t="s">
        <v>916</v>
      </c>
      <c r="C506" s="140"/>
      <c r="D506" s="119" t="s">
        <v>90</v>
      </c>
      <c r="E506" s="146" t="s">
        <v>82</v>
      </c>
      <c r="F506" s="147"/>
      <c r="G506" s="148"/>
      <c r="H506" s="149" t="s">
        <v>83</v>
      </c>
      <c r="I506" s="147" t="s">
        <v>84</v>
      </c>
      <c r="J506" s="150">
        <f t="shared" si="25"/>
        <v>0</v>
      </c>
    </row>
    <row r="507" spans="1:11">
      <c r="A507" s="198" t="s">
        <v>917</v>
      </c>
      <c r="B507" s="140" t="s">
        <v>918</v>
      </c>
      <c r="C507" s="140"/>
      <c r="D507" s="119" t="s">
        <v>90</v>
      </c>
      <c r="E507" s="146" t="s">
        <v>82</v>
      </c>
      <c r="F507" s="147"/>
      <c r="G507" s="148"/>
      <c r="H507" s="149" t="s">
        <v>83</v>
      </c>
      <c r="I507" s="147" t="s">
        <v>84</v>
      </c>
      <c r="J507" s="150">
        <f t="shared" si="25"/>
        <v>0</v>
      </c>
    </row>
    <row r="508" spans="1:11">
      <c r="A508" s="198" t="s">
        <v>919</v>
      </c>
      <c r="B508" s="140" t="s">
        <v>920</v>
      </c>
      <c r="C508" s="140"/>
      <c r="D508" s="119" t="s">
        <v>90</v>
      </c>
      <c r="E508" s="146" t="s">
        <v>82</v>
      </c>
      <c r="F508" s="147"/>
      <c r="G508" s="148"/>
      <c r="H508" s="149" t="s">
        <v>83</v>
      </c>
      <c r="I508" s="147" t="s">
        <v>84</v>
      </c>
      <c r="J508" s="150">
        <f t="shared" si="25"/>
        <v>0</v>
      </c>
    </row>
    <row r="509" spans="1:11">
      <c r="A509" s="198" t="s">
        <v>921</v>
      </c>
      <c r="B509" s="140" t="s">
        <v>922</v>
      </c>
      <c r="C509" s="140"/>
      <c r="D509" s="119" t="s">
        <v>90</v>
      </c>
      <c r="E509" s="146" t="s">
        <v>82</v>
      </c>
      <c r="F509" s="147"/>
      <c r="G509" s="148"/>
      <c r="H509" s="149" t="s">
        <v>83</v>
      </c>
      <c r="I509" s="147" t="s">
        <v>84</v>
      </c>
      <c r="J509" s="150">
        <f t="shared" si="25"/>
        <v>0</v>
      </c>
    </row>
    <row r="510" spans="1:11">
      <c r="A510" s="198" t="s">
        <v>923</v>
      </c>
      <c r="B510" s="140" t="s">
        <v>924</v>
      </c>
      <c r="C510" s="140"/>
      <c r="D510" s="119" t="s">
        <v>90</v>
      </c>
      <c r="E510" s="146" t="s">
        <v>82</v>
      </c>
      <c r="F510" s="147"/>
      <c r="G510" s="148"/>
      <c r="H510" s="149" t="s">
        <v>83</v>
      </c>
      <c r="I510" s="147" t="s">
        <v>84</v>
      </c>
      <c r="J510" s="150">
        <f t="shared" si="25"/>
        <v>0</v>
      </c>
    </row>
    <row r="511" spans="1:11">
      <c r="A511" s="198" t="s">
        <v>925</v>
      </c>
      <c r="B511" s="140" t="s">
        <v>926</v>
      </c>
      <c r="C511" s="140"/>
      <c r="D511" s="119" t="s">
        <v>90</v>
      </c>
      <c r="E511" s="146" t="s">
        <v>82</v>
      </c>
      <c r="F511" s="147"/>
      <c r="G511" s="148"/>
      <c r="H511" s="149" t="s">
        <v>83</v>
      </c>
      <c r="I511" s="147" t="s">
        <v>84</v>
      </c>
      <c r="J511" s="150">
        <f t="shared" si="25"/>
        <v>0</v>
      </c>
    </row>
    <row r="512" spans="1:11">
      <c r="A512" s="199"/>
      <c r="B512" s="136" t="s">
        <v>927</v>
      </c>
      <c r="C512" s="136"/>
      <c r="D512" s="119"/>
      <c r="E512"/>
      <c r="G512"/>
      <c r="I512"/>
    </row>
    <row r="513" spans="1:11">
      <c r="A513" s="198" t="s">
        <v>928</v>
      </c>
      <c r="B513" s="140" t="s">
        <v>929</v>
      </c>
      <c r="C513" s="140"/>
      <c r="D513" s="119" t="s">
        <v>102</v>
      </c>
      <c r="E513" s="146" t="s">
        <v>82</v>
      </c>
      <c r="F513" s="147"/>
      <c r="G513" s="148"/>
      <c r="H513" s="149" t="s">
        <v>83</v>
      </c>
      <c r="I513" s="147" t="s">
        <v>84</v>
      </c>
      <c r="J513" s="150">
        <f t="shared" si="25"/>
        <v>0</v>
      </c>
    </row>
    <row r="514" spans="1:11">
      <c r="A514" s="198" t="s">
        <v>930</v>
      </c>
      <c r="B514" s="140" t="s">
        <v>931</v>
      </c>
      <c r="C514" s="140"/>
      <c r="D514" s="119" t="s">
        <v>102</v>
      </c>
      <c r="E514" s="146" t="s">
        <v>82</v>
      </c>
      <c r="F514" s="147"/>
      <c r="G514" s="148"/>
      <c r="H514" s="149" t="s">
        <v>83</v>
      </c>
      <c r="I514" s="147" t="s">
        <v>84</v>
      </c>
      <c r="J514" s="150">
        <f t="shared" si="25"/>
        <v>0</v>
      </c>
    </row>
    <row r="515" spans="1:11">
      <c r="A515" s="198" t="s">
        <v>932</v>
      </c>
      <c r="B515" s="140" t="s">
        <v>933</v>
      </c>
      <c r="C515" s="140"/>
      <c r="D515" s="119" t="s">
        <v>102</v>
      </c>
      <c r="E515" s="146" t="s">
        <v>82</v>
      </c>
      <c r="F515" s="147"/>
      <c r="G515" s="148"/>
      <c r="H515" s="149" t="s">
        <v>83</v>
      </c>
      <c r="I515" s="147" t="s">
        <v>84</v>
      </c>
      <c r="J515" s="150">
        <f t="shared" si="25"/>
        <v>0</v>
      </c>
    </row>
    <row r="516" spans="1:11">
      <c r="A516" s="198" t="s">
        <v>934</v>
      </c>
      <c r="B516" s="140" t="s">
        <v>935</v>
      </c>
      <c r="C516" s="140"/>
      <c r="D516" s="119" t="s">
        <v>102</v>
      </c>
      <c r="E516" s="146" t="s">
        <v>82</v>
      </c>
      <c r="F516" s="147"/>
      <c r="G516" s="148"/>
      <c r="H516" s="149" t="s">
        <v>83</v>
      </c>
      <c r="I516" s="147" t="s">
        <v>84</v>
      </c>
      <c r="J516" s="150">
        <f t="shared" si="25"/>
        <v>0</v>
      </c>
    </row>
    <row r="517" spans="1:11">
      <c r="A517" s="198" t="s">
        <v>936</v>
      </c>
      <c r="B517" s="140" t="s">
        <v>937</v>
      </c>
      <c r="C517" s="140"/>
      <c r="D517" s="119" t="s">
        <v>102</v>
      </c>
      <c r="E517" s="146" t="s">
        <v>82</v>
      </c>
      <c r="F517" s="147"/>
      <c r="G517" s="148"/>
      <c r="H517" s="149" t="s">
        <v>83</v>
      </c>
      <c r="I517" s="147" t="s">
        <v>84</v>
      </c>
      <c r="J517" s="150">
        <f t="shared" si="25"/>
        <v>0</v>
      </c>
    </row>
    <row r="518" spans="1:11">
      <c r="A518" s="198" t="s">
        <v>938</v>
      </c>
      <c r="B518" s="140" t="s">
        <v>939</v>
      </c>
      <c r="C518" s="140"/>
      <c r="D518" s="119" t="s">
        <v>102</v>
      </c>
      <c r="E518" s="146" t="s">
        <v>82</v>
      </c>
      <c r="F518" s="147"/>
      <c r="G518" s="148"/>
      <c r="H518" s="149" t="s">
        <v>83</v>
      </c>
      <c r="I518" s="147" t="s">
        <v>84</v>
      </c>
      <c r="J518" s="150">
        <f t="shared" si="25"/>
        <v>0</v>
      </c>
    </row>
    <row r="519" spans="1:11">
      <c r="A519" s="198" t="s">
        <v>940</v>
      </c>
      <c r="B519" s="140" t="s">
        <v>941</v>
      </c>
      <c r="C519" s="140"/>
      <c r="D519" s="119" t="s">
        <v>102</v>
      </c>
      <c r="E519" s="146" t="s">
        <v>82</v>
      </c>
      <c r="F519" s="147"/>
      <c r="G519" s="148"/>
      <c r="H519" s="149" t="s">
        <v>83</v>
      </c>
      <c r="I519" s="147" t="s">
        <v>84</v>
      </c>
      <c r="J519" s="150">
        <f t="shared" si="25"/>
        <v>0</v>
      </c>
    </row>
    <row r="520" spans="1:11">
      <c r="A520" s="198" t="s">
        <v>942</v>
      </c>
      <c r="B520" s="140" t="s">
        <v>943</v>
      </c>
      <c r="C520" s="140"/>
      <c r="D520" s="119" t="s">
        <v>102</v>
      </c>
      <c r="E520" s="146" t="s">
        <v>82</v>
      </c>
      <c r="F520" s="147"/>
      <c r="G520" s="148"/>
      <c r="H520" s="149" t="s">
        <v>83</v>
      </c>
      <c r="I520" s="147" t="s">
        <v>84</v>
      </c>
      <c r="J520" s="150">
        <f t="shared" si="25"/>
        <v>0</v>
      </c>
    </row>
    <row r="521" spans="1:11">
      <c r="A521" s="198" t="s">
        <v>944</v>
      </c>
      <c r="B521" s="140" t="s">
        <v>945</v>
      </c>
      <c r="C521" s="140"/>
      <c r="D521" s="119" t="s">
        <v>102</v>
      </c>
      <c r="E521" s="146" t="s">
        <v>82</v>
      </c>
      <c r="F521" s="147"/>
      <c r="G521" s="148"/>
      <c r="H521" s="149" t="s">
        <v>83</v>
      </c>
      <c r="I521" s="147" t="s">
        <v>84</v>
      </c>
      <c r="J521" s="150">
        <f t="shared" si="25"/>
        <v>0</v>
      </c>
    </row>
    <row r="522" spans="1:11">
      <c r="A522" s="198" t="s">
        <v>946</v>
      </c>
      <c r="B522" s="140" t="s">
        <v>947</v>
      </c>
      <c r="C522" s="140"/>
      <c r="D522" s="119" t="s">
        <v>102</v>
      </c>
      <c r="E522" s="146" t="s">
        <v>82</v>
      </c>
      <c r="F522" s="147"/>
      <c r="G522" s="148"/>
      <c r="H522" s="149" t="s">
        <v>83</v>
      </c>
      <c r="I522" s="147" t="s">
        <v>84</v>
      </c>
      <c r="J522" s="150">
        <f t="shared" si="25"/>
        <v>0</v>
      </c>
    </row>
    <row r="523" spans="1:11">
      <c r="A523" s="198" t="s">
        <v>948</v>
      </c>
      <c r="B523" s="140" t="s">
        <v>949</v>
      </c>
      <c r="C523" s="140"/>
      <c r="D523" s="119" t="s">
        <v>102</v>
      </c>
      <c r="E523" s="146" t="s">
        <v>82</v>
      </c>
      <c r="F523" s="147"/>
      <c r="G523" s="148"/>
      <c r="H523" s="149" t="s">
        <v>83</v>
      </c>
      <c r="I523" s="147" t="s">
        <v>84</v>
      </c>
      <c r="J523" s="150">
        <f t="shared" si="25"/>
        <v>0</v>
      </c>
    </row>
    <row r="524" spans="1:11">
      <c r="A524" s="198" t="s">
        <v>950</v>
      </c>
      <c r="B524" s="140" t="s">
        <v>951</v>
      </c>
      <c r="C524" s="140"/>
      <c r="D524" s="119" t="s">
        <v>102</v>
      </c>
      <c r="E524" s="146" t="s">
        <v>82</v>
      </c>
      <c r="F524" s="147"/>
      <c r="G524" s="148"/>
      <c r="H524" s="149" t="s">
        <v>83</v>
      </c>
      <c r="I524" s="147" t="s">
        <v>84</v>
      </c>
      <c r="J524" s="150">
        <f t="shared" si="25"/>
        <v>0</v>
      </c>
    </row>
    <row r="525" spans="1:11">
      <c r="A525" s="198" t="s">
        <v>952</v>
      </c>
      <c r="B525" s="140" t="s">
        <v>953</v>
      </c>
      <c r="C525" s="140"/>
      <c r="D525" s="119" t="s">
        <v>102</v>
      </c>
      <c r="E525" s="146" t="s">
        <v>82</v>
      </c>
      <c r="F525" s="147"/>
      <c r="G525" s="148"/>
      <c r="H525" s="149" t="s">
        <v>83</v>
      </c>
      <c r="I525" s="147" t="s">
        <v>84</v>
      </c>
      <c r="J525" s="150">
        <f t="shared" si="25"/>
        <v>0</v>
      </c>
    </row>
    <row r="526" spans="1:11">
      <c r="A526" s="198" t="s">
        <v>954</v>
      </c>
      <c r="B526" s="140" t="s">
        <v>955</v>
      </c>
      <c r="C526" s="140"/>
      <c r="D526" s="119" t="s">
        <v>102</v>
      </c>
      <c r="E526" s="146" t="s">
        <v>82</v>
      </c>
      <c r="F526" s="147"/>
      <c r="G526" s="148"/>
      <c r="H526" s="149" t="s">
        <v>83</v>
      </c>
      <c r="I526" s="147" t="s">
        <v>84</v>
      </c>
      <c r="J526" s="150">
        <f t="shared" si="25"/>
        <v>0</v>
      </c>
      <c r="K526" s="8"/>
    </row>
    <row r="527" spans="1:11">
      <c r="A527" s="198" t="s">
        <v>956</v>
      </c>
      <c r="B527" s="140" t="s">
        <v>957</v>
      </c>
      <c r="C527" s="140"/>
      <c r="D527" s="119" t="s">
        <v>102</v>
      </c>
      <c r="E527" s="146" t="s">
        <v>82</v>
      </c>
      <c r="F527" s="147"/>
      <c r="G527" s="148"/>
      <c r="H527" s="149" t="s">
        <v>83</v>
      </c>
      <c r="I527" s="147" t="s">
        <v>84</v>
      </c>
      <c r="J527" s="150">
        <f t="shared" si="25"/>
        <v>0</v>
      </c>
    </row>
    <row r="528" spans="1:11">
      <c r="A528" s="198" t="s">
        <v>958</v>
      </c>
      <c r="B528" s="140" t="s">
        <v>959</v>
      </c>
      <c r="C528" s="140"/>
      <c r="D528" s="119" t="s">
        <v>102</v>
      </c>
      <c r="E528" s="146" t="s">
        <v>82</v>
      </c>
      <c r="F528" s="147"/>
      <c r="G528" s="148"/>
      <c r="H528" s="149" t="s">
        <v>83</v>
      </c>
      <c r="I528" s="147" t="s">
        <v>84</v>
      </c>
      <c r="J528" s="150">
        <f t="shared" si="25"/>
        <v>0</v>
      </c>
      <c r="K528" s="8"/>
    </row>
    <row r="529" spans="1:10">
      <c r="A529" s="198" t="s">
        <v>960</v>
      </c>
      <c r="B529" s="140" t="s">
        <v>961</v>
      </c>
      <c r="C529" s="140"/>
      <c r="D529" s="119" t="s">
        <v>102</v>
      </c>
      <c r="E529" s="146" t="s">
        <v>82</v>
      </c>
      <c r="F529" s="147"/>
      <c r="G529" s="148"/>
      <c r="H529" s="149" t="s">
        <v>83</v>
      </c>
      <c r="I529" s="147" t="s">
        <v>84</v>
      </c>
      <c r="J529" s="150">
        <f t="shared" si="25"/>
        <v>0</v>
      </c>
    </row>
    <row r="530" spans="1:10">
      <c r="A530" s="198" t="s">
        <v>962</v>
      </c>
      <c r="B530" s="140" t="s">
        <v>963</v>
      </c>
      <c r="C530" s="140"/>
      <c r="D530" s="119" t="s">
        <v>102</v>
      </c>
      <c r="E530" s="146" t="s">
        <v>82</v>
      </c>
      <c r="F530" s="147"/>
      <c r="G530" s="148"/>
      <c r="H530" s="149" t="s">
        <v>83</v>
      </c>
      <c r="I530" s="147" t="s">
        <v>84</v>
      </c>
      <c r="J530" s="150">
        <f t="shared" si="25"/>
        <v>0</v>
      </c>
    </row>
    <row r="531" spans="1:10">
      <c r="A531" s="198" t="s">
        <v>964</v>
      </c>
      <c r="B531" s="140" t="s">
        <v>965</v>
      </c>
      <c r="C531" s="140"/>
      <c r="D531" s="119" t="s">
        <v>102</v>
      </c>
      <c r="E531" s="146" t="s">
        <v>82</v>
      </c>
      <c r="F531" s="147"/>
      <c r="G531" s="148"/>
      <c r="H531" s="149" t="s">
        <v>83</v>
      </c>
      <c r="I531" s="147" t="s">
        <v>84</v>
      </c>
      <c r="J531" s="150">
        <f t="shared" si="25"/>
        <v>0</v>
      </c>
    </row>
    <row r="532" spans="1:10">
      <c r="A532" s="198" t="s">
        <v>966</v>
      </c>
      <c r="B532" s="140" t="s">
        <v>967</v>
      </c>
      <c r="C532" s="140"/>
      <c r="D532" s="119" t="s">
        <v>102</v>
      </c>
      <c r="E532" s="146" t="s">
        <v>82</v>
      </c>
      <c r="F532" s="147"/>
      <c r="G532" s="148"/>
      <c r="H532" s="149" t="s">
        <v>83</v>
      </c>
      <c r="I532" s="147" t="s">
        <v>84</v>
      </c>
      <c r="J532" s="150">
        <f t="shared" si="25"/>
        <v>0</v>
      </c>
    </row>
    <row r="533" spans="1:10">
      <c r="A533" s="198" t="s">
        <v>968</v>
      </c>
      <c r="B533" s="140" t="s">
        <v>969</v>
      </c>
      <c r="C533" s="140"/>
      <c r="D533" s="119" t="s">
        <v>102</v>
      </c>
      <c r="E533" s="146" t="s">
        <v>82</v>
      </c>
      <c r="F533" s="147"/>
      <c r="G533" s="148"/>
      <c r="H533" s="149" t="s">
        <v>83</v>
      </c>
      <c r="I533" s="147" t="s">
        <v>84</v>
      </c>
      <c r="J533" s="150">
        <f t="shared" si="25"/>
        <v>0</v>
      </c>
    </row>
    <row r="534" spans="1:10">
      <c r="A534" s="164" t="s">
        <v>970</v>
      </c>
      <c r="B534" s="130" t="s">
        <v>971</v>
      </c>
      <c r="C534" s="130"/>
      <c r="D534" s="119"/>
    </row>
    <row r="535" spans="1:10">
      <c r="A535" s="119"/>
      <c r="B535" s="200" t="s">
        <v>972</v>
      </c>
      <c r="C535" s="200"/>
      <c r="D535" s="119"/>
    </row>
    <row r="536" spans="1:10">
      <c r="A536" s="203" t="s">
        <v>973</v>
      </c>
      <c r="B536" s="131" t="s">
        <v>974</v>
      </c>
      <c r="C536" s="131"/>
      <c r="D536" s="119" t="s">
        <v>90</v>
      </c>
      <c r="E536" s="146" t="s">
        <v>82</v>
      </c>
      <c r="F536" s="147"/>
      <c r="G536" s="148"/>
      <c r="H536" s="149" t="s">
        <v>83</v>
      </c>
      <c r="I536" s="147" t="s">
        <v>84</v>
      </c>
      <c r="J536" s="150">
        <f t="shared" ref="J536:J542" si="26">C536*G536</f>
        <v>0</v>
      </c>
    </row>
    <row r="537" spans="1:10">
      <c r="A537" s="203" t="s">
        <v>975</v>
      </c>
      <c r="B537" s="131" t="s">
        <v>976</v>
      </c>
      <c r="C537" s="131"/>
      <c r="D537" s="119" t="s">
        <v>90</v>
      </c>
      <c r="E537" s="146" t="s">
        <v>82</v>
      </c>
      <c r="F537" s="147"/>
      <c r="G537" s="148"/>
      <c r="H537" s="149" t="s">
        <v>83</v>
      </c>
      <c r="I537" s="147" t="s">
        <v>84</v>
      </c>
      <c r="J537" s="150">
        <f t="shared" si="26"/>
        <v>0</v>
      </c>
    </row>
    <row r="538" spans="1:10">
      <c r="A538" s="203" t="s">
        <v>977</v>
      </c>
      <c r="B538" s="131" t="s">
        <v>978</v>
      </c>
      <c r="C538" s="131"/>
      <c r="D538" s="119" t="s">
        <v>90</v>
      </c>
      <c r="E538" s="146" t="s">
        <v>82</v>
      </c>
      <c r="F538" s="147"/>
      <c r="G538" s="148"/>
      <c r="H538" s="149" t="s">
        <v>83</v>
      </c>
      <c r="I538" s="147" t="s">
        <v>84</v>
      </c>
      <c r="J538" s="150">
        <f t="shared" si="26"/>
        <v>0</v>
      </c>
    </row>
    <row r="539" spans="1:10">
      <c r="A539" s="203" t="s">
        <v>979</v>
      </c>
      <c r="B539" s="131" t="s">
        <v>980</v>
      </c>
      <c r="C539" s="131"/>
      <c r="D539" s="119" t="s">
        <v>90</v>
      </c>
      <c r="E539" s="146" t="s">
        <v>82</v>
      </c>
      <c r="F539" s="147"/>
      <c r="G539" s="148"/>
      <c r="H539" s="149" t="s">
        <v>83</v>
      </c>
      <c r="I539" s="147" t="s">
        <v>84</v>
      </c>
      <c r="J539" s="150">
        <f t="shared" si="26"/>
        <v>0</v>
      </c>
    </row>
    <row r="540" spans="1:10">
      <c r="A540" s="203" t="s">
        <v>981</v>
      </c>
      <c r="B540" s="131" t="s">
        <v>982</v>
      </c>
      <c r="C540" s="131"/>
      <c r="D540" s="119" t="s">
        <v>90</v>
      </c>
      <c r="E540" s="146" t="s">
        <v>82</v>
      </c>
      <c r="F540" s="147"/>
      <c r="G540" s="148"/>
      <c r="H540" s="149" t="s">
        <v>83</v>
      </c>
      <c r="I540" s="147" t="s">
        <v>84</v>
      </c>
      <c r="J540" s="150">
        <f t="shared" si="26"/>
        <v>0</v>
      </c>
    </row>
    <row r="541" spans="1:10">
      <c r="A541" s="203" t="s">
        <v>983</v>
      </c>
      <c r="B541" s="131" t="s">
        <v>984</v>
      </c>
      <c r="C541" s="131"/>
      <c r="D541" s="119" t="s">
        <v>90</v>
      </c>
      <c r="E541" s="146" t="s">
        <v>82</v>
      </c>
      <c r="F541" s="147"/>
      <c r="G541" s="148"/>
      <c r="H541" s="149" t="s">
        <v>83</v>
      </c>
      <c r="I541" s="147" t="s">
        <v>84</v>
      </c>
      <c r="J541" s="150">
        <f t="shared" si="26"/>
        <v>0</v>
      </c>
    </row>
    <row r="542" spans="1:10">
      <c r="A542" s="203" t="s">
        <v>985</v>
      </c>
      <c r="B542" s="131" t="s">
        <v>986</v>
      </c>
      <c r="C542" s="131"/>
      <c r="D542" s="119" t="s">
        <v>90</v>
      </c>
      <c r="E542" s="146" t="s">
        <v>82</v>
      </c>
      <c r="F542" s="147"/>
      <c r="G542" s="148"/>
      <c r="H542" s="149" t="s">
        <v>83</v>
      </c>
      <c r="I542" s="147" t="s">
        <v>84</v>
      </c>
      <c r="J542" s="150">
        <f t="shared" si="26"/>
        <v>0</v>
      </c>
    </row>
    <row r="543" spans="1:10">
      <c r="A543" s="253"/>
      <c r="B543" s="200" t="s">
        <v>987</v>
      </c>
      <c r="C543" s="200"/>
      <c r="D543" s="119"/>
    </row>
    <row r="544" spans="1:10">
      <c r="A544" s="119" t="s">
        <v>988</v>
      </c>
      <c r="B544" s="131" t="s">
        <v>989</v>
      </c>
      <c r="C544" s="131"/>
      <c r="D544" s="119" t="s">
        <v>102</v>
      </c>
      <c r="E544" s="146" t="s">
        <v>82</v>
      </c>
      <c r="F544" s="147"/>
      <c r="G544" s="148"/>
      <c r="H544" s="149" t="s">
        <v>83</v>
      </c>
      <c r="I544" s="147" t="s">
        <v>84</v>
      </c>
      <c r="J544" s="150">
        <f t="shared" ref="J544:J550" si="27">C544*G544</f>
        <v>0</v>
      </c>
    </row>
    <row r="545" spans="1:11">
      <c r="A545" s="119" t="s">
        <v>990</v>
      </c>
      <c r="B545" s="131" t="s">
        <v>991</v>
      </c>
      <c r="C545" s="131"/>
      <c r="D545" s="119" t="s">
        <v>102</v>
      </c>
      <c r="E545" s="146" t="s">
        <v>82</v>
      </c>
      <c r="F545" s="147"/>
      <c r="G545" s="148"/>
      <c r="H545" s="149" t="s">
        <v>83</v>
      </c>
      <c r="I545" s="147" t="s">
        <v>84</v>
      </c>
      <c r="J545" s="150">
        <f t="shared" si="27"/>
        <v>0</v>
      </c>
    </row>
    <row r="546" spans="1:11">
      <c r="A546" s="119" t="s">
        <v>992</v>
      </c>
      <c r="B546" s="131" t="s">
        <v>993</v>
      </c>
      <c r="C546" s="131"/>
      <c r="D546" s="119" t="s">
        <v>102</v>
      </c>
      <c r="E546" s="146" t="s">
        <v>82</v>
      </c>
      <c r="F546" s="147"/>
      <c r="G546" s="148"/>
      <c r="H546" s="149" t="s">
        <v>83</v>
      </c>
      <c r="I546" s="147" t="s">
        <v>84</v>
      </c>
      <c r="J546" s="150">
        <f t="shared" si="27"/>
        <v>0</v>
      </c>
    </row>
    <row r="547" spans="1:11">
      <c r="A547" s="119" t="s">
        <v>994</v>
      </c>
      <c r="B547" s="131" t="s">
        <v>995</v>
      </c>
      <c r="C547" s="131"/>
      <c r="D547" s="119" t="s">
        <v>102</v>
      </c>
      <c r="E547" s="146" t="s">
        <v>82</v>
      </c>
      <c r="F547" s="147"/>
      <c r="G547" s="148"/>
      <c r="H547" s="149" t="s">
        <v>83</v>
      </c>
      <c r="I547" s="147" t="s">
        <v>84</v>
      </c>
      <c r="J547" s="150">
        <f t="shared" si="27"/>
        <v>0</v>
      </c>
    </row>
    <row r="548" spans="1:11">
      <c r="A548" s="119" t="s">
        <v>996</v>
      </c>
      <c r="B548" s="131" t="s">
        <v>997</v>
      </c>
      <c r="C548" s="131"/>
      <c r="D548" s="119" t="s">
        <v>102</v>
      </c>
      <c r="E548" s="146" t="s">
        <v>82</v>
      </c>
      <c r="F548" s="147"/>
      <c r="G548" s="148"/>
      <c r="H548" s="149" t="s">
        <v>83</v>
      </c>
      <c r="I548" s="147" t="s">
        <v>84</v>
      </c>
      <c r="J548" s="150">
        <f t="shared" si="27"/>
        <v>0</v>
      </c>
    </row>
    <row r="549" spans="1:11">
      <c r="A549" s="119" t="s">
        <v>998</v>
      </c>
      <c r="B549" s="131" t="s">
        <v>999</v>
      </c>
      <c r="C549" s="131"/>
      <c r="D549" s="119" t="s">
        <v>102</v>
      </c>
      <c r="E549" s="146" t="s">
        <v>82</v>
      </c>
      <c r="F549" s="147"/>
      <c r="G549" s="148"/>
      <c r="H549" s="149" t="s">
        <v>83</v>
      </c>
      <c r="I549" s="147" t="s">
        <v>84</v>
      </c>
      <c r="J549" s="150">
        <f t="shared" si="27"/>
        <v>0</v>
      </c>
      <c r="K549" s="8"/>
    </row>
    <row r="550" spans="1:11">
      <c r="A550" s="119" t="s">
        <v>1000</v>
      </c>
      <c r="B550" s="131" t="s">
        <v>1001</v>
      </c>
      <c r="C550" s="131"/>
      <c r="D550" s="119" t="s">
        <v>102</v>
      </c>
      <c r="E550" s="146" t="s">
        <v>82</v>
      </c>
      <c r="F550" s="147"/>
      <c r="G550" s="148"/>
      <c r="H550" s="149" t="s">
        <v>83</v>
      </c>
      <c r="I550" s="147" t="s">
        <v>84</v>
      </c>
      <c r="J550" s="150">
        <f t="shared" si="27"/>
        <v>0</v>
      </c>
      <c r="K550" s="8"/>
    </row>
    <row r="551" spans="1:11">
      <c r="A551" s="164" t="s">
        <v>1002</v>
      </c>
      <c r="B551" s="130" t="s">
        <v>1003</v>
      </c>
      <c r="C551" s="130"/>
      <c r="D551" s="119"/>
    </row>
    <row r="552" spans="1:11">
      <c r="A552" s="198" t="s">
        <v>1004</v>
      </c>
      <c r="B552" s="140" t="s">
        <v>1005</v>
      </c>
      <c r="C552" s="140"/>
      <c r="D552" s="119" t="s">
        <v>102</v>
      </c>
      <c r="E552" s="146" t="s">
        <v>82</v>
      </c>
      <c r="F552" s="147"/>
      <c r="G552" s="148"/>
      <c r="H552" s="149" t="s">
        <v>83</v>
      </c>
      <c r="I552" s="147" t="s">
        <v>84</v>
      </c>
      <c r="J552" s="150">
        <f t="shared" si="25"/>
        <v>0</v>
      </c>
    </row>
    <row r="553" spans="1:11">
      <c r="A553" s="198" t="s">
        <v>1006</v>
      </c>
      <c r="B553" s="140" t="s">
        <v>1007</v>
      </c>
      <c r="C553" s="140"/>
      <c r="D553" s="119" t="s">
        <v>102</v>
      </c>
      <c r="E553" s="146" t="s">
        <v>82</v>
      </c>
      <c r="F553" s="147"/>
      <c r="G553" s="148"/>
      <c r="H553" s="149" t="s">
        <v>83</v>
      </c>
      <c r="I553" s="147" t="s">
        <v>84</v>
      </c>
      <c r="J553" s="150">
        <f t="shared" si="25"/>
        <v>0</v>
      </c>
    </row>
    <row r="554" spans="1:11">
      <c r="A554" s="198" t="s">
        <v>1008</v>
      </c>
      <c r="B554" s="140" t="s">
        <v>1009</v>
      </c>
      <c r="C554" s="140"/>
      <c r="D554" s="119" t="s">
        <v>102</v>
      </c>
      <c r="E554" s="146" t="s">
        <v>82</v>
      </c>
      <c r="F554" s="147"/>
      <c r="G554" s="148"/>
      <c r="H554" s="149" t="s">
        <v>83</v>
      </c>
      <c r="I554" s="147" t="s">
        <v>84</v>
      </c>
      <c r="J554" s="150">
        <f t="shared" si="25"/>
        <v>0</v>
      </c>
    </row>
    <row r="555" spans="1:11">
      <c r="A555" s="198" t="s">
        <v>1010</v>
      </c>
      <c r="B555" s="140" t="s">
        <v>1011</v>
      </c>
      <c r="C555" s="140"/>
      <c r="D555" s="119" t="s">
        <v>102</v>
      </c>
      <c r="E555" s="146" t="s">
        <v>82</v>
      </c>
      <c r="F555" s="147"/>
      <c r="G555" s="148"/>
      <c r="H555" s="149" t="s">
        <v>83</v>
      </c>
      <c r="I555" s="147" t="s">
        <v>84</v>
      </c>
      <c r="J555" s="150">
        <f t="shared" si="25"/>
        <v>0</v>
      </c>
    </row>
    <row r="556" spans="1:11">
      <c r="A556" s="198" t="s">
        <v>1012</v>
      </c>
      <c r="B556" s="140" t="s">
        <v>1013</v>
      </c>
      <c r="C556" s="140"/>
      <c r="D556" s="119" t="s">
        <v>102</v>
      </c>
      <c r="E556" s="146" t="s">
        <v>82</v>
      </c>
      <c r="F556" s="147"/>
      <c r="G556" s="148"/>
      <c r="H556" s="149" t="s">
        <v>83</v>
      </c>
      <c r="I556" s="147" t="s">
        <v>84</v>
      </c>
      <c r="J556" s="150">
        <f t="shared" si="25"/>
        <v>0</v>
      </c>
    </row>
    <row r="557" spans="1:11">
      <c r="A557" s="198" t="s">
        <v>1014</v>
      </c>
      <c r="B557" s="140" t="s">
        <v>1015</v>
      </c>
      <c r="C557" s="140"/>
      <c r="D557" s="119" t="s">
        <v>102</v>
      </c>
      <c r="E557" s="146" t="s">
        <v>82</v>
      </c>
      <c r="F557" s="147"/>
      <c r="G557" s="148"/>
      <c r="H557" s="149" t="s">
        <v>83</v>
      </c>
      <c r="I557" s="147" t="s">
        <v>84</v>
      </c>
      <c r="J557" s="150">
        <f t="shared" si="25"/>
        <v>0</v>
      </c>
    </row>
    <row r="558" spans="1:11">
      <c r="A558" s="198" t="s">
        <v>1016</v>
      </c>
      <c r="B558" s="140" t="s">
        <v>1017</v>
      </c>
      <c r="C558" s="140"/>
      <c r="D558" s="119" t="s">
        <v>102</v>
      </c>
      <c r="E558" s="146" t="s">
        <v>82</v>
      </c>
      <c r="F558" s="147"/>
      <c r="G558" s="148"/>
      <c r="H558" s="149" t="s">
        <v>83</v>
      </c>
      <c r="I558" s="147" t="s">
        <v>84</v>
      </c>
      <c r="J558" s="150">
        <f t="shared" si="25"/>
        <v>0</v>
      </c>
      <c r="K558" s="8"/>
    </row>
    <row r="559" spans="1:11">
      <c r="A559" s="198" t="s">
        <v>1018</v>
      </c>
      <c r="B559" s="140" t="s">
        <v>1019</v>
      </c>
      <c r="C559" s="140"/>
      <c r="D559" s="119" t="s">
        <v>102</v>
      </c>
      <c r="E559" s="146" t="s">
        <v>82</v>
      </c>
      <c r="F559" s="147"/>
      <c r="G559" s="148"/>
      <c r="H559" s="149" t="s">
        <v>83</v>
      </c>
      <c r="I559" s="147" t="s">
        <v>84</v>
      </c>
      <c r="J559" s="150">
        <f t="shared" si="25"/>
        <v>0</v>
      </c>
    </row>
    <row r="560" spans="1:11">
      <c r="A560" s="198" t="s">
        <v>1020</v>
      </c>
      <c r="B560" s="140" t="s">
        <v>1021</v>
      </c>
      <c r="C560" s="140"/>
      <c r="D560" s="119" t="s">
        <v>102</v>
      </c>
      <c r="E560" s="146" t="s">
        <v>82</v>
      </c>
      <c r="F560" s="147"/>
      <c r="G560" s="148"/>
      <c r="H560" s="149" t="s">
        <v>83</v>
      </c>
      <c r="I560" s="147" t="s">
        <v>84</v>
      </c>
      <c r="J560" s="150">
        <f t="shared" si="25"/>
        <v>0</v>
      </c>
    </row>
    <row r="561" spans="1:11">
      <c r="A561" s="198" t="s">
        <v>1022</v>
      </c>
      <c r="B561" s="140" t="s">
        <v>1023</v>
      </c>
      <c r="C561" s="140"/>
      <c r="D561" s="119" t="s">
        <v>102</v>
      </c>
      <c r="E561" s="146" t="s">
        <v>82</v>
      </c>
      <c r="F561" s="147"/>
      <c r="G561" s="148"/>
      <c r="H561" s="149" t="s">
        <v>83</v>
      </c>
      <c r="I561" s="147" t="s">
        <v>84</v>
      </c>
      <c r="J561" s="150">
        <f t="shared" si="25"/>
        <v>0</v>
      </c>
    </row>
    <row r="562" spans="1:11">
      <c r="A562" s="198" t="s">
        <v>1024</v>
      </c>
      <c r="B562" s="140" t="s">
        <v>1025</v>
      </c>
      <c r="C562" s="140"/>
      <c r="D562" s="119" t="s">
        <v>102</v>
      </c>
      <c r="E562" s="146" t="s">
        <v>82</v>
      </c>
      <c r="F562" s="147"/>
      <c r="G562" s="148"/>
      <c r="H562" s="149" t="s">
        <v>83</v>
      </c>
      <c r="I562" s="147" t="s">
        <v>84</v>
      </c>
      <c r="J562" s="150">
        <f t="shared" si="25"/>
        <v>0</v>
      </c>
    </row>
    <row r="563" spans="1:11">
      <c r="A563" s="198" t="s">
        <v>1026</v>
      </c>
      <c r="B563" s="140" t="s">
        <v>1027</v>
      </c>
      <c r="C563" s="140"/>
      <c r="D563" s="119" t="s">
        <v>102</v>
      </c>
      <c r="E563" s="146" t="s">
        <v>82</v>
      </c>
      <c r="F563" s="147"/>
      <c r="G563" s="148"/>
      <c r="H563" s="149" t="s">
        <v>83</v>
      </c>
      <c r="I563" s="147" t="s">
        <v>84</v>
      </c>
      <c r="J563" s="150">
        <f t="shared" si="25"/>
        <v>0</v>
      </c>
    </row>
    <row r="564" spans="1:11">
      <c r="A564" s="198" t="s">
        <v>1028</v>
      </c>
      <c r="B564" s="140" t="s">
        <v>1029</v>
      </c>
      <c r="C564" s="140"/>
      <c r="D564" s="119" t="s">
        <v>102</v>
      </c>
      <c r="E564" s="146" t="s">
        <v>82</v>
      </c>
      <c r="F564" s="147"/>
      <c r="G564" s="148"/>
      <c r="H564" s="149" t="s">
        <v>83</v>
      </c>
      <c r="I564" s="147" t="s">
        <v>84</v>
      </c>
      <c r="J564" s="150">
        <f t="shared" si="25"/>
        <v>0</v>
      </c>
    </row>
    <row r="565" spans="1:11">
      <c r="A565" s="198" t="s">
        <v>1030</v>
      </c>
      <c r="B565" s="140" t="s">
        <v>1031</v>
      </c>
      <c r="C565" s="140"/>
      <c r="D565" s="119" t="s">
        <v>102</v>
      </c>
      <c r="E565" s="146" t="s">
        <v>82</v>
      </c>
      <c r="F565" s="147"/>
      <c r="G565" s="148"/>
      <c r="H565" s="149" t="s">
        <v>83</v>
      </c>
      <c r="I565" s="147" t="s">
        <v>84</v>
      </c>
      <c r="J565" s="150">
        <f t="shared" si="25"/>
        <v>0</v>
      </c>
    </row>
    <row r="566" spans="1:11">
      <c r="A566" s="198" t="s">
        <v>1032</v>
      </c>
      <c r="B566" s="140" t="s">
        <v>1033</v>
      </c>
      <c r="C566" s="140"/>
      <c r="D566" s="119" t="s">
        <v>102</v>
      </c>
      <c r="E566" s="146" t="s">
        <v>82</v>
      </c>
      <c r="F566" s="147"/>
      <c r="G566" s="148"/>
      <c r="H566" s="149" t="s">
        <v>83</v>
      </c>
      <c r="I566" s="147" t="s">
        <v>84</v>
      </c>
      <c r="J566" s="150">
        <f t="shared" si="25"/>
        <v>0</v>
      </c>
      <c r="K566" s="8"/>
    </row>
    <row r="567" spans="1:11">
      <c r="A567" s="198" t="s">
        <v>1034</v>
      </c>
      <c r="B567" s="140" t="s">
        <v>1035</v>
      </c>
      <c r="C567" s="140"/>
      <c r="D567" s="119" t="s">
        <v>102</v>
      </c>
      <c r="E567" s="146" t="s">
        <v>82</v>
      </c>
      <c r="F567" s="147"/>
      <c r="G567" s="148"/>
      <c r="H567" s="149" t="s">
        <v>83</v>
      </c>
      <c r="I567" s="147" t="s">
        <v>84</v>
      </c>
      <c r="J567" s="150">
        <f t="shared" si="25"/>
        <v>0</v>
      </c>
    </row>
    <row r="568" spans="1:11">
      <c r="A568" s="198" t="s">
        <v>1036</v>
      </c>
      <c r="B568" s="140" t="s">
        <v>1037</v>
      </c>
      <c r="C568" s="140"/>
      <c r="D568" s="119" t="s">
        <v>102</v>
      </c>
      <c r="E568" s="146" t="s">
        <v>82</v>
      </c>
      <c r="F568" s="147"/>
      <c r="G568" s="148"/>
      <c r="H568" s="149" t="s">
        <v>83</v>
      </c>
      <c r="I568" s="147" t="s">
        <v>84</v>
      </c>
      <c r="J568" s="150">
        <f t="shared" si="25"/>
        <v>0</v>
      </c>
    </row>
    <row r="569" spans="1:11">
      <c r="A569" s="198" t="s">
        <v>1038</v>
      </c>
      <c r="B569" s="140" t="s">
        <v>1039</v>
      </c>
      <c r="C569" s="140"/>
      <c r="D569" s="119" t="s">
        <v>102</v>
      </c>
      <c r="E569" s="146" t="s">
        <v>82</v>
      </c>
      <c r="F569" s="147"/>
      <c r="G569" s="148"/>
      <c r="H569" s="149" t="s">
        <v>83</v>
      </c>
      <c r="I569" s="147" t="s">
        <v>84</v>
      </c>
      <c r="J569" s="150">
        <f t="shared" si="25"/>
        <v>0</v>
      </c>
    </row>
    <row r="570" spans="1:11">
      <c r="A570" s="198" t="s">
        <v>1040</v>
      </c>
      <c r="B570" s="140" t="s">
        <v>1041</v>
      </c>
      <c r="C570" s="140"/>
      <c r="D570" s="119" t="s">
        <v>102</v>
      </c>
      <c r="E570" s="146" t="s">
        <v>82</v>
      </c>
      <c r="F570" s="147"/>
      <c r="G570" s="148"/>
      <c r="H570" s="149" t="s">
        <v>83</v>
      </c>
      <c r="I570" s="147" t="s">
        <v>84</v>
      </c>
      <c r="J570" s="150">
        <f t="shared" si="25"/>
        <v>0</v>
      </c>
    </row>
    <row r="571" spans="1:11">
      <c r="A571" s="198" t="s">
        <v>1042</v>
      </c>
      <c r="B571" s="140" t="s">
        <v>1043</v>
      </c>
      <c r="C571" s="140"/>
      <c r="D571" s="119" t="s">
        <v>102</v>
      </c>
      <c r="E571" s="146" t="s">
        <v>82</v>
      </c>
      <c r="F571" s="147"/>
      <c r="G571" s="148"/>
      <c r="H571" s="149" t="s">
        <v>83</v>
      </c>
      <c r="I571" s="147" t="s">
        <v>84</v>
      </c>
      <c r="J571" s="150">
        <f t="shared" si="25"/>
        <v>0</v>
      </c>
    </row>
    <row r="572" spans="1:11">
      <c r="A572" s="205" t="s">
        <v>1044</v>
      </c>
      <c r="B572" s="136" t="s">
        <v>1045</v>
      </c>
      <c r="C572" s="249"/>
      <c r="D572" s="250"/>
      <c r="E572" s="251"/>
      <c r="F572" s="251"/>
      <c r="G572" s="251"/>
      <c r="H572" s="251"/>
      <c r="I572" s="251"/>
      <c r="J572" s="251"/>
    </row>
    <row r="573" spans="1:11">
      <c r="A573" s="198" t="s">
        <v>1046</v>
      </c>
      <c r="B573" s="131" t="s">
        <v>1047</v>
      </c>
      <c r="C573" s="252"/>
      <c r="D573" s="201" t="s">
        <v>102</v>
      </c>
      <c r="E573" s="146" t="s">
        <v>82</v>
      </c>
      <c r="F573" s="147"/>
      <c r="G573" s="148"/>
      <c r="H573" s="149" t="s">
        <v>83</v>
      </c>
      <c r="I573" s="147" t="s">
        <v>84</v>
      </c>
      <c r="J573" s="150">
        <f t="shared" ref="J573:J575" si="28">C573*G573</f>
        <v>0</v>
      </c>
    </row>
    <row r="574" spans="1:11">
      <c r="A574" s="198" t="s">
        <v>1048</v>
      </c>
      <c r="B574" s="131" t="s">
        <v>1049</v>
      </c>
      <c r="C574" s="252"/>
      <c r="D574" s="201" t="s">
        <v>102</v>
      </c>
      <c r="E574" s="146" t="s">
        <v>82</v>
      </c>
      <c r="F574" s="147"/>
      <c r="G574" s="148"/>
      <c r="H574" s="149" t="s">
        <v>83</v>
      </c>
      <c r="I574" s="147" t="s">
        <v>84</v>
      </c>
      <c r="J574" s="150">
        <f t="shared" si="28"/>
        <v>0</v>
      </c>
    </row>
    <row r="575" spans="1:11">
      <c r="A575" s="198" t="s">
        <v>1050</v>
      </c>
      <c r="B575" s="131" t="s">
        <v>1051</v>
      </c>
      <c r="C575" s="252"/>
      <c r="D575" s="201" t="s">
        <v>102</v>
      </c>
      <c r="E575" s="146" t="s">
        <v>82</v>
      </c>
      <c r="F575" s="147"/>
      <c r="G575" s="148"/>
      <c r="H575" s="149" t="s">
        <v>83</v>
      </c>
      <c r="I575" s="147" t="s">
        <v>84</v>
      </c>
      <c r="J575" s="150">
        <f t="shared" si="28"/>
        <v>0</v>
      </c>
    </row>
    <row r="576" spans="1:11">
      <c r="A576" s="205" t="s">
        <v>1052</v>
      </c>
      <c r="B576" s="136" t="s">
        <v>1053</v>
      </c>
      <c r="C576" s="136"/>
      <c r="D576" s="119"/>
    </row>
    <row r="577" spans="1:11">
      <c r="A577" s="198" t="s">
        <v>1054</v>
      </c>
      <c r="B577" s="140" t="s">
        <v>1055</v>
      </c>
      <c r="C577" s="140"/>
      <c r="D577" s="119" t="s">
        <v>102</v>
      </c>
      <c r="E577" s="146" t="s">
        <v>82</v>
      </c>
      <c r="F577" s="147"/>
      <c r="G577" s="148"/>
      <c r="H577" s="149" t="s">
        <v>83</v>
      </c>
      <c r="I577" s="147" t="s">
        <v>84</v>
      </c>
      <c r="J577" s="150">
        <f t="shared" ref="J577:J641" si="29">C577*G577</f>
        <v>0</v>
      </c>
    </row>
    <row r="578" spans="1:11">
      <c r="A578" s="198" t="s">
        <v>1056</v>
      </c>
      <c r="B578" s="140" t="s">
        <v>1057</v>
      </c>
      <c r="C578" s="140"/>
      <c r="D578" s="119" t="s">
        <v>102</v>
      </c>
      <c r="E578" s="146" t="s">
        <v>82</v>
      </c>
      <c r="F578" s="147"/>
      <c r="G578" s="148"/>
      <c r="H578" s="149" t="s">
        <v>83</v>
      </c>
      <c r="I578" s="147" t="s">
        <v>84</v>
      </c>
      <c r="J578" s="150">
        <f t="shared" si="29"/>
        <v>0</v>
      </c>
    </row>
    <row r="579" spans="1:11">
      <c r="A579" s="198" t="s">
        <v>1058</v>
      </c>
      <c r="B579" s="140" t="s">
        <v>1059</v>
      </c>
      <c r="C579" s="140"/>
      <c r="D579" s="119" t="s">
        <v>102</v>
      </c>
      <c r="E579" s="146" t="s">
        <v>82</v>
      </c>
      <c r="F579" s="147"/>
      <c r="G579" s="148"/>
      <c r="H579" s="149" t="s">
        <v>83</v>
      </c>
      <c r="I579" s="147" t="s">
        <v>84</v>
      </c>
      <c r="J579" s="150">
        <f t="shared" si="29"/>
        <v>0</v>
      </c>
    </row>
    <row r="580" spans="1:11">
      <c r="A580" s="198" t="s">
        <v>1060</v>
      </c>
      <c r="B580" s="140" t="s">
        <v>1061</v>
      </c>
      <c r="C580" s="140"/>
      <c r="D580" s="119" t="s">
        <v>102</v>
      </c>
      <c r="E580" s="146" t="s">
        <v>82</v>
      </c>
      <c r="F580" s="147"/>
      <c r="G580" s="148"/>
      <c r="H580" s="149" t="s">
        <v>83</v>
      </c>
      <c r="I580" s="147" t="s">
        <v>84</v>
      </c>
      <c r="J580" s="150">
        <f t="shared" si="29"/>
        <v>0</v>
      </c>
    </row>
    <row r="581" spans="1:11">
      <c r="A581" s="198" t="s">
        <v>1062</v>
      </c>
      <c r="B581" s="140" t="s">
        <v>1063</v>
      </c>
      <c r="C581" s="140"/>
      <c r="D581" s="119" t="s">
        <v>102</v>
      </c>
      <c r="E581" s="146" t="s">
        <v>82</v>
      </c>
      <c r="F581" s="147"/>
      <c r="G581" s="148"/>
      <c r="H581" s="149" t="s">
        <v>83</v>
      </c>
      <c r="I581" s="147" t="s">
        <v>84</v>
      </c>
      <c r="J581" s="150">
        <f t="shared" si="29"/>
        <v>0</v>
      </c>
      <c r="K581" s="8"/>
    </row>
    <row r="582" spans="1:11">
      <c r="A582" s="198" t="s">
        <v>1064</v>
      </c>
      <c r="B582" s="140" t="s">
        <v>1065</v>
      </c>
      <c r="C582" s="140"/>
      <c r="D582" s="119" t="s">
        <v>102</v>
      </c>
      <c r="E582" s="146" t="s">
        <v>82</v>
      </c>
      <c r="F582" s="147"/>
      <c r="G582" s="148"/>
      <c r="H582" s="149" t="s">
        <v>83</v>
      </c>
      <c r="I582" s="147" t="s">
        <v>84</v>
      </c>
      <c r="J582" s="150">
        <f t="shared" si="29"/>
        <v>0</v>
      </c>
      <c r="K582" s="8"/>
    </row>
    <row r="583" spans="1:11">
      <c r="A583" s="198" t="s">
        <v>1066</v>
      </c>
      <c r="B583" s="140" t="s">
        <v>1067</v>
      </c>
      <c r="C583" s="140"/>
      <c r="D583" s="119" t="s">
        <v>102</v>
      </c>
      <c r="E583" s="146" t="s">
        <v>82</v>
      </c>
      <c r="F583" s="147"/>
      <c r="G583" s="148"/>
      <c r="H583" s="149" t="s">
        <v>83</v>
      </c>
      <c r="I583" s="147" t="s">
        <v>84</v>
      </c>
      <c r="J583" s="150">
        <f t="shared" si="29"/>
        <v>0</v>
      </c>
    </row>
    <row r="584" spans="1:11">
      <c r="A584" s="198" t="s">
        <v>1068</v>
      </c>
      <c r="B584" s="140" t="s">
        <v>1069</v>
      </c>
      <c r="C584" s="140"/>
      <c r="D584" s="119" t="s">
        <v>102</v>
      </c>
      <c r="E584" s="146" t="s">
        <v>82</v>
      </c>
      <c r="F584" s="147"/>
      <c r="G584" s="148"/>
      <c r="H584" s="149" t="s">
        <v>83</v>
      </c>
      <c r="I584" s="147" t="s">
        <v>84</v>
      </c>
      <c r="J584" s="150">
        <f t="shared" si="29"/>
        <v>0</v>
      </c>
    </row>
    <row r="585" spans="1:11">
      <c r="A585" s="198" t="s">
        <v>1070</v>
      </c>
      <c r="B585" s="140" t="s">
        <v>1071</v>
      </c>
      <c r="C585" s="140"/>
      <c r="D585" s="119" t="s">
        <v>102</v>
      </c>
      <c r="E585" s="146" t="s">
        <v>82</v>
      </c>
      <c r="F585" s="147"/>
      <c r="G585" s="148"/>
      <c r="H585" s="149" t="s">
        <v>83</v>
      </c>
      <c r="I585" s="147" t="s">
        <v>84</v>
      </c>
      <c r="J585" s="150">
        <f t="shared" si="29"/>
        <v>0</v>
      </c>
    </row>
    <row r="586" spans="1:11">
      <c r="A586" s="198" t="s">
        <v>1072</v>
      </c>
      <c r="B586" s="140" t="s">
        <v>1073</v>
      </c>
      <c r="C586" s="140"/>
      <c r="D586" s="119" t="s">
        <v>102</v>
      </c>
      <c r="E586" s="146" t="s">
        <v>82</v>
      </c>
      <c r="F586" s="147"/>
      <c r="G586" s="148"/>
      <c r="H586" s="149" t="s">
        <v>83</v>
      </c>
      <c r="I586" s="147" t="s">
        <v>84</v>
      </c>
      <c r="J586" s="150">
        <f t="shared" si="29"/>
        <v>0</v>
      </c>
    </row>
    <row r="587" spans="1:11">
      <c r="A587" s="198" t="s">
        <v>1074</v>
      </c>
      <c r="B587" s="140" t="s">
        <v>1075</v>
      </c>
      <c r="C587" s="140"/>
      <c r="D587" s="119" t="s">
        <v>102</v>
      </c>
      <c r="E587" s="146" t="s">
        <v>82</v>
      </c>
      <c r="F587" s="147"/>
      <c r="G587" s="148"/>
      <c r="H587" s="149" t="s">
        <v>83</v>
      </c>
      <c r="I587" s="147" t="s">
        <v>84</v>
      </c>
      <c r="J587" s="150">
        <f t="shared" si="29"/>
        <v>0</v>
      </c>
    </row>
    <row r="588" spans="1:11">
      <c r="A588" s="198" t="s">
        <v>1076</v>
      </c>
      <c r="B588" s="140" t="s">
        <v>1077</v>
      </c>
      <c r="C588" s="140"/>
      <c r="D588" s="119" t="s">
        <v>102</v>
      </c>
      <c r="E588" s="146" t="s">
        <v>82</v>
      </c>
      <c r="F588" s="147"/>
      <c r="G588" s="148"/>
      <c r="H588" s="149" t="s">
        <v>83</v>
      </c>
      <c r="I588" s="147" t="s">
        <v>84</v>
      </c>
      <c r="J588" s="150">
        <f t="shared" si="29"/>
        <v>0</v>
      </c>
    </row>
    <row r="589" spans="1:11">
      <c r="A589" s="198" t="s">
        <v>1078</v>
      </c>
      <c r="B589" s="140" t="s">
        <v>1079</v>
      </c>
      <c r="C589" s="140"/>
      <c r="D589" s="119" t="s">
        <v>102</v>
      </c>
      <c r="E589" s="146" t="s">
        <v>82</v>
      </c>
      <c r="F589" s="147"/>
      <c r="G589" s="148"/>
      <c r="H589" s="149" t="s">
        <v>83</v>
      </c>
      <c r="I589" s="147" t="s">
        <v>84</v>
      </c>
      <c r="J589" s="150">
        <f t="shared" si="29"/>
        <v>0</v>
      </c>
    </row>
    <row r="590" spans="1:11">
      <c r="A590" s="198" t="s">
        <v>1080</v>
      </c>
      <c r="B590" s="140" t="s">
        <v>1081</v>
      </c>
      <c r="C590" s="140"/>
      <c r="D590" s="119" t="s">
        <v>102</v>
      </c>
      <c r="E590" s="146" t="s">
        <v>82</v>
      </c>
      <c r="F590" s="147"/>
      <c r="G590" s="148"/>
      <c r="H590" s="149" t="s">
        <v>83</v>
      </c>
      <c r="I590" s="147" t="s">
        <v>84</v>
      </c>
      <c r="J590" s="150">
        <f t="shared" si="29"/>
        <v>0</v>
      </c>
    </row>
    <row r="591" spans="1:11">
      <c r="A591" s="198" t="s">
        <v>1082</v>
      </c>
      <c r="B591" s="140" t="s">
        <v>1083</v>
      </c>
      <c r="C591" s="140"/>
      <c r="D591" s="119" t="s">
        <v>102</v>
      </c>
      <c r="E591" s="146" t="s">
        <v>82</v>
      </c>
      <c r="F591" s="147"/>
      <c r="G591" s="148"/>
      <c r="H591" s="149" t="s">
        <v>83</v>
      </c>
      <c r="I591" s="147" t="s">
        <v>84</v>
      </c>
      <c r="J591" s="150">
        <f t="shared" si="29"/>
        <v>0</v>
      </c>
    </row>
    <row r="592" spans="1:11">
      <c r="A592" s="198" t="s">
        <v>1084</v>
      </c>
      <c r="B592" s="140" t="s">
        <v>1085</v>
      </c>
      <c r="C592" s="140"/>
      <c r="D592" s="119" t="s">
        <v>102</v>
      </c>
      <c r="E592" s="146" t="s">
        <v>82</v>
      </c>
      <c r="F592" s="147"/>
      <c r="G592" s="148"/>
      <c r="H592" s="149" t="s">
        <v>83</v>
      </c>
      <c r="I592" s="147" t="s">
        <v>84</v>
      </c>
      <c r="J592" s="150">
        <f t="shared" si="29"/>
        <v>0</v>
      </c>
    </row>
    <row r="593" spans="1:11">
      <c r="A593" s="198" t="s">
        <v>1086</v>
      </c>
      <c r="B593" s="140" t="s">
        <v>1087</v>
      </c>
      <c r="C593" s="140"/>
      <c r="D593" s="119" t="s">
        <v>102</v>
      </c>
      <c r="E593" s="146" t="s">
        <v>82</v>
      </c>
      <c r="F593" s="147"/>
      <c r="G593" s="148"/>
      <c r="H593" s="149" t="s">
        <v>83</v>
      </c>
      <c r="I593" s="147" t="s">
        <v>84</v>
      </c>
      <c r="J593" s="150">
        <f t="shared" si="29"/>
        <v>0</v>
      </c>
    </row>
    <row r="594" spans="1:11">
      <c r="A594" s="198" t="s">
        <v>1088</v>
      </c>
      <c r="B594" s="140" t="s">
        <v>1089</v>
      </c>
      <c r="C594" s="140"/>
      <c r="D594" s="119" t="s">
        <v>102</v>
      </c>
      <c r="E594" s="146" t="s">
        <v>82</v>
      </c>
      <c r="F594" s="147"/>
      <c r="G594" s="148"/>
      <c r="H594" s="149" t="s">
        <v>83</v>
      </c>
      <c r="I594" s="147" t="s">
        <v>84</v>
      </c>
      <c r="J594" s="150">
        <f t="shared" si="29"/>
        <v>0</v>
      </c>
    </row>
    <row r="595" spans="1:11">
      <c r="A595" s="198" t="s">
        <v>1090</v>
      </c>
      <c r="B595" s="140" t="s">
        <v>1091</v>
      </c>
      <c r="C595" s="140"/>
      <c r="D595" s="119" t="s">
        <v>102</v>
      </c>
      <c r="E595" s="146" t="s">
        <v>82</v>
      </c>
      <c r="F595" s="147"/>
      <c r="G595" s="148"/>
      <c r="H595" s="149" t="s">
        <v>83</v>
      </c>
      <c r="I595" s="147" t="s">
        <v>84</v>
      </c>
      <c r="J595" s="150">
        <f t="shared" si="29"/>
        <v>0</v>
      </c>
    </row>
    <row r="596" spans="1:11">
      <c r="A596" s="198" t="s">
        <v>1092</v>
      </c>
      <c r="B596" s="140" t="s">
        <v>1093</v>
      </c>
      <c r="C596" s="140"/>
      <c r="D596" s="119" t="s">
        <v>102</v>
      </c>
      <c r="E596" s="146" t="s">
        <v>82</v>
      </c>
      <c r="F596" s="147"/>
      <c r="G596" s="148"/>
      <c r="H596" s="149" t="s">
        <v>83</v>
      </c>
      <c r="I596" s="147" t="s">
        <v>84</v>
      </c>
      <c r="J596" s="150">
        <f t="shared" si="29"/>
        <v>0</v>
      </c>
    </row>
    <row r="597" spans="1:11">
      <c r="A597" s="198" t="s">
        <v>1094</v>
      </c>
      <c r="B597" s="140" t="s">
        <v>1095</v>
      </c>
      <c r="C597" s="140"/>
      <c r="D597" s="119" t="s">
        <v>102</v>
      </c>
      <c r="E597" s="146" t="s">
        <v>82</v>
      </c>
      <c r="F597" s="147"/>
      <c r="G597" s="148"/>
      <c r="H597" s="149" t="s">
        <v>83</v>
      </c>
      <c r="I597" s="147" t="s">
        <v>84</v>
      </c>
      <c r="J597" s="150">
        <f t="shared" si="29"/>
        <v>0</v>
      </c>
      <c r="K597" s="8"/>
    </row>
    <row r="598" spans="1:11">
      <c r="A598" s="164" t="s">
        <v>1096</v>
      </c>
      <c r="B598" s="130" t="s">
        <v>1097</v>
      </c>
      <c r="C598" s="130"/>
      <c r="D598" s="119"/>
    </row>
    <row r="599" spans="1:11">
      <c r="A599" s="198" t="s">
        <v>1098</v>
      </c>
      <c r="B599" s="140" t="s">
        <v>1099</v>
      </c>
      <c r="C599" s="140"/>
      <c r="D599" s="119" t="s">
        <v>90</v>
      </c>
      <c r="E599" s="146" t="s">
        <v>82</v>
      </c>
      <c r="F599" s="147"/>
      <c r="G599" s="148"/>
      <c r="H599" s="149" t="s">
        <v>83</v>
      </c>
      <c r="I599" s="147" t="s">
        <v>84</v>
      </c>
      <c r="J599" s="150">
        <f t="shared" si="29"/>
        <v>0</v>
      </c>
    </row>
    <row r="600" spans="1:11">
      <c r="A600" s="198" t="s">
        <v>1100</v>
      </c>
      <c r="B600" s="140" t="s">
        <v>1069</v>
      </c>
      <c r="C600" s="140"/>
      <c r="D600" s="119" t="s">
        <v>90</v>
      </c>
      <c r="E600" s="146" t="s">
        <v>82</v>
      </c>
      <c r="F600" s="147"/>
      <c r="G600" s="148"/>
      <c r="H600" s="149" t="s">
        <v>83</v>
      </c>
      <c r="I600" s="147" t="s">
        <v>84</v>
      </c>
      <c r="J600" s="150">
        <f t="shared" si="29"/>
        <v>0</v>
      </c>
    </row>
    <row r="601" spans="1:11">
      <c r="A601" s="198" t="s">
        <v>1101</v>
      </c>
      <c r="B601" s="129" t="s">
        <v>1071</v>
      </c>
      <c r="C601" s="129"/>
      <c r="D601" s="119" t="s">
        <v>90</v>
      </c>
      <c r="E601" s="146" t="s">
        <v>82</v>
      </c>
      <c r="F601" s="147"/>
      <c r="G601" s="148"/>
      <c r="H601" s="149" t="s">
        <v>83</v>
      </c>
      <c r="I601" s="147" t="s">
        <v>84</v>
      </c>
      <c r="J601" s="150">
        <f t="shared" si="29"/>
        <v>0</v>
      </c>
    </row>
    <row r="602" spans="1:11">
      <c r="A602" s="198" t="s">
        <v>1102</v>
      </c>
      <c r="B602" s="129" t="s">
        <v>1073</v>
      </c>
      <c r="C602" s="129"/>
      <c r="D602" s="119" t="s">
        <v>90</v>
      </c>
      <c r="E602" s="146" t="s">
        <v>82</v>
      </c>
      <c r="F602" s="147"/>
      <c r="G602" s="148"/>
      <c r="H602" s="149" t="s">
        <v>83</v>
      </c>
      <c r="I602" s="147" t="s">
        <v>84</v>
      </c>
      <c r="J602" s="150">
        <f t="shared" si="29"/>
        <v>0</v>
      </c>
    </row>
    <row r="603" spans="1:11">
      <c r="A603" s="198" t="s">
        <v>1103</v>
      </c>
      <c r="B603" s="129" t="s">
        <v>1075</v>
      </c>
      <c r="C603" s="129"/>
      <c r="D603" s="119" t="s">
        <v>90</v>
      </c>
      <c r="E603" s="146" t="s">
        <v>82</v>
      </c>
      <c r="F603" s="147"/>
      <c r="G603" s="148"/>
      <c r="H603" s="149" t="s">
        <v>83</v>
      </c>
      <c r="I603" s="147" t="s">
        <v>84</v>
      </c>
      <c r="J603" s="150">
        <f t="shared" si="29"/>
        <v>0</v>
      </c>
    </row>
    <row r="604" spans="1:11">
      <c r="A604" s="198" t="s">
        <v>1104</v>
      </c>
      <c r="B604" s="129" t="s">
        <v>1077</v>
      </c>
      <c r="C604" s="129"/>
      <c r="D604" s="119" t="s">
        <v>90</v>
      </c>
      <c r="E604" s="146" t="s">
        <v>82</v>
      </c>
      <c r="F604" s="147"/>
      <c r="G604" s="148"/>
      <c r="H604" s="149" t="s">
        <v>83</v>
      </c>
      <c r="I604" s="147" t="s">
        <v>84</v>
      </c>
      <c r="J604" s="150">
        <f t="shared" si="29"/>
        <v>0</v>
      </c>
    </row>
    <row r="605" spans="1:11">
      <c r="A605" s="198" t="s">
        <v>1105</v>
      </c>
      <c r="B605" s="129" t="s">
        <v>1079</v>
      </c>
      <c r="C605" s="129"/>
      <c r="D605" s="119" t="s">
        <v>90</v>
      </c>
      <c r="E605" s="146" t="s">
        <v>82</v>
      </c>
      <c r="F605" s="147"/>
      <c r="G605" s="148"/>
      <c r="H605" s="149" t="s">
        <v>83</v>
      </c>
      <c r="I605" s="147" t="s">
        <v>84</v>
      </c>
      <c r="J605" s="150">
        <f t="shared" si="29"/>
        <v>0</v>
      </c>
    </row>
    <row r="606" spans="1:11">
      <c r="A606" s="198" t="s">
        <v>1106</v>
      </c>
      <c r="B606" s="140" t="s">
        <v>1081</v>
      </c>
      <c r="C606" s="140"/>
      <c r="D606" s="119" t="s">
        <v>90</v>
      </c>
      <c r="E606" s="146" t="s">
        <v>82</v>
      </c>
      <c r="F606" s="147"/>
      <c r="G606" s="148"/>
      <c r="H606" s="149" t="s">
        <v>83</v>
      </c>
      <c r="I606" s="147" t="s">
        <v>84</v>
      </c>
      <c r="J606" s="150">
        <f t="shared" si="29"/>
        <v>0</v>
      </c>
    </row>
    <row r="607" spans="1:11">
      <c r="A607" s="198" t="s">
        <v>1107</v>
      </c>
      <c r="B607" s="129" t="s">
        <v>1083</v>
      </c>
      <c r="C607" s="129"/>
      <c r="D607" s="119" t="s">
        <v>90</v>
      </c>
      <c r="E607" s="146" t="s">
        <v>82</v>
      </c>
      <c r="F607" s="147"/>
      <c r="G607" s="148"/>
      <c r="H607" s="149" t="s">
        <v>83</v>
      </c>
      <c r="I607" s="147" t="s">
        <v>84</v>
      </c>
      <c r="J607" s="150">
        <f t="shared" si="29"/>
        <v>0</v>
      </c>
    </row>
    <row r="608" spans="1:11">
      <c r="A608" s="198" t="s">
        <v>1108</v>
      </c>
      <c r="B608" s="129" t="s">
        <v>1085</v>
      </c>
      <c r="C608" s="129"/>
      <c r="D608" s="119" t="s">
        <v>90</v>
      </c>
      <c r="E608" s="146" t="s">
        <v>82</v>
      </c>
      <c r="F608" s="147"/>
      <c r="G608" s="148"/>
      <c r="H608" s="149" t="s">
        <v>83</v>
      </c>
      <c r="I608" s="147" t="s">
        <v>84</v>
      </c>
      <c r="J608" s="150">
        <f t="shared" si="29"/>
        <v>0</v>
      </c>
    </row>
    <row r="609" spans="1:11">
      <c r="A609" s="198" t="s">
        <v>1109</v>
      </c>
      <c r="B609" s="129" t="s">
        <v>1087</v>
      </c>
      <c r="C609" s="129"/>
      <c r="D609" s="119" t="s">
        <v>90</v>
      </c>
      <c r="E609" s="146" t="s">
        <v>82</v>
      </c>
      <c r="F609" s="147"/>
      <c r="G609" s="148"/>
      <c r="H609" s="149" t="s">
        <v>83</v>
      </c>
      <c r="I609" s="147" t="s">
        <v>84</v>
      </c>
      <c r="J609" s="150">
        <f t="shared" si="29"/>
        <v>0</v>
      </c>
    </row>
    <row r="610" spans="1:11">
      <c r="A610" s="198" t="s">
        <v>1110</v>
      </c>
      <c r="B610" s="140" t="s">
        <v>1089</v>
      </c>
      <c r="C610" s="140"/>
      <c r="D610" s="119" t="s">
        <v>90</v>
      </c>
      <c r="E610" s="146" t="s">
        <v>82</v>
      </c>
      <c r="F610" s="147"/>
      <c r="G610" s="148"/>
      <c r="H610" s="149" t="s">
        <v>83</v>
      </c>
      <c r="I610" s="147" t="s">
        <v>84</v>
      </c>
      <c r="J610" s="150">
        <f t="shared" si="29"/>
        <v>0</v>
      </c>
    </row>
    <row r="611" spans="1:11">
      <c r="A611" s="198" t="s">
        <v>1111</v>
      </c>
      <c r="B611" s="129" t="s">
        <v>1091</v>
      </c>
      <c r="C611" s="129"/>
      <c r="D611" s="119" t="s">
        <v>90</v>
      </c>
      <c r="E611" s="146" t="s">
        <v>82</v>
      </c>
      <c r="F611" s="147"/>
      <c r="G611" s="148"/>
      <c r="H611" s="149" t="s">
        <v>83</v>
      </c>
      <c r="I611" s="147" t="s">
        <v>84</v>
      </c>
      <c r="J611" s="150">
        <f t="shared" si="29"/>
        <v>0</v>
      </c>
    </row>
    <row r="612" spans="1:11">
      <c r="A612" s="198" t="s">
        <v>1112</v>
      </c>
      <c r="B612" s="140" t="s">
        <v>1093</v>
      </c>
      <c r="C612" s="140"/>
      <c r="D612" s="119" t="s">
        <v>90</v>
      </c>
      <c r="E612" s="146" t="s">
        <v>82</v>
      </c>
      <c r="F612" s="147"/>
      <c r="G612" s="148"/>
      <c r="H612" s="149" t="s">
        <v>83</v>
      </c>
      <c r="I612" s="147" t="s">
        <v>84</v>
      </c>
      <c r="J612" s="150">
        <f t="shared" si="29"/>
        <v>0</v>
      </c>
      <c r="K612" s="8"/>
    </row>
    <row r="613" spans="1:11">
      <c r="A613" s="198" t="s">
        <v>1113</v>
      </c>
      <c r="B613" s="129" t="s">
        <v>1095</v>
      </c>
      <c r="C613" s="129"/>
      <c r="D613" s="119" t="s">
        <v>90</v>
      </c>
      <c r="E613" s="146" t="s">
        <v>82</v>
      </c>
      <c r="F613" s="147"/>
      <c r="G613" s="148"/>
      <c r="H613" s="149" t="s">
        <v>83</v>
      </c>
      <c r="I613" s="147" t="s">
        <v>84</v>
      </c>
      <c r="J613" s="150">
        <f t="shared" si="29"/>
        <v>0</v>
      </c>
    </row>
    <row r="614" spans="1:11">
      <c r="A614" s="164" t="s">
        <v>1114</v>
      </c>
      <c r="B614" s="130" t="s">
        <v>1115</v>
      </c>
      <c r="C614" s="130"/>
      <c r="D614" s="119"/>
    </row>
    <row r="615" spans="1:11">
      <c r="A615" s="198" t="s">
        <v>1116</v>
      </c>
      <c r="B615" s="140" t="s">
        <v>1099</v>
      </c>
      <c r="C615" s="140"/>
      <c r="D615" s="119" t="s">
        <v>90</v>
      </c>
      <c r="E615" s="146" t="s">
        <v>82</v>
      </c>
      <c r="F615" s="147"/>
      <c r="G615" s="148"/>
      <c r="H615" s="149" t="s">
        <v>83</v>
      </c>
      <c r="I615" s="147" t="s">
        <v>84</v>
      </c>
      <c r="J615" s="150">
        <f t="shared" ref="J615:J629" si="30">C615*G615</f>
        <v>0</v>
      </c>
    </row>
    <row r="616" spans="1:11">
      <c r="A616" s="198" t="s">
        <v>1117</v>
      </c>
      <c r="B616" s="140" t="s">
        <v>1069</v>
      </c>
      <c r="C616" s="140"/>
      <c r="D616" s="119" t="s">
        <v>90</v>
      </c>
      <c r="E616" s="146" t="s">
        <v>82</v>
      </c>
      <c r="F616" s="147"/>
      <c r="G616" s="148"/>
      <c r="H616" s="149" t="s">
        <v>83</v>
      </c>
      <c r="I616" s="147" t="s">
        <v>84</v>
      </c>
      <c r="J616" s="150">
        <f t="shared" si="30"/>
        <v>0</v>
      </c>
    </row>
    <row r="617" spans="1:11">
      <c r="A617" s="198" t="s">
        <v>1118</v>
      </c>
      <c r="B617" s="129" t="s">
        <v>1071</v>
      </c>
      <c r="C617" s="129"/>
      <c r="D617" s="119" t="s">
        <v>90</v>
      </c>
      <c r="E617" s="146" t="s">
        <v>82</v>
      </c>
      <c r="F617" s="147"/>
      <c r="G617" s="148"/>
      <c r="H617" s="149" t="s">
        <v>83</v>
      </c>
      <c r="I617" s="147" t="s">
        <v>84</v>
      </c>
      <c r="J617" s="150">
        <f t="shared" si="30"/>
        <v>0</v>
      </c>
    </row>
    <row r="618" spans="1:11">
      <c r="A618" s="198" t="s">
        <v>1119</v>
      </c>
      <c r="B618" s="129" t="s">
        <v>1073</v>
      </c>
      <c r="C618" s="129"/>
      <c r="D618" s="119" t="s">
        <v>90</v>
      </c>
      <c r="E618" s="146" t="s">
        <v>82</v>
      </c>
      <c r="F618" s="147"/>
      <c r="G618" s="148"/>
      <c r="H618" s="149" t="s">
        <v>83</v>
      </c>
      <c r="I618" s="147" t="s">
        <v>84</v>
      </c>
      <c r="J618" s="150">
        <f t="shared" si="30"/>
        <v>0</v>
      </c>
    </row>
    <row r="619" spans="1:11">
      <c r="A619" s="198" t="s">
        <v>1120</v>
      </c>
      <c r="B619" s="129" t="s">
        <v>1075</v>
      </c>
      <c r="C619" s="129"/>
      <c r="D619" s="119" t="s">
        <v>90</v>
      </c>
      <c r="E619" s="146" t="s">
        <v>82</v>
      </c>
      <c r="F619" s="147"/>
      <c r="G619" s="148"/>
      <c r="H619" s="149" t="s">
        <v>83</v>
      </c>
      <c r="I619" s="147" t="s">
        <v>84</v>
      </c>
      <c r="J619" s="150">
        <f t="shared" si="30"/>
        <v>0</v>
      </c>
    </row>
    <row r="620" spans="1:11">
      <c r="A620" s="198" t="s">
        <v>1121</v>
      </c>
      <c r="B620" s="129" t="s">
        <v>1077</v>
      </c>
      <c r="C620" s="129"/>
      <c r="D620" s="119" t="s">
        <v>90</v>
      </c>
      <c r="E620" s="146" t="s">
        <v>82</v>
      </c>
      <c r="F620" s="147"/>
      <c r="G620" s="148"/>
      <c r="H620" s="149" t="s">
        <v>83</v>
      </c>
      <c r="I620" s="147" t="s">
        <v>84</v>
      </c>
      <c r="J620" s="150">
        <f t="shared" si="30"/>
        <v>0</v>
      </c>
      <c r="K620" s="8"/>
    </row>
    <row r="621" spans="1:11">
      <c r="A621" s="198" t="s">
        <v>1122</v>
      </c>
      <c r="B621" s="129" t="s">
        <v>1079</v>
      </c>
      <c r="C621" s="129"/>
      <c r="D621" s="119" t="s">
        <v>90</v>
      </c>
      <c r="E621" s="146" t="s">
        <v>82</v>
      </c>
      <c r="F621" s="147"/>
      <c r="G621" s="148"/>
      <c r="H621" s="149" t="s">
        <v>83</v>
      </c>
      <c r="I621" s="147" t="s">
        <v>84</v>
      </c>
      <c r="J621" s="150">
        <f t="shared" si="30"/>
        <v>0</v>
      </c>
    </row>
    <row r="622" spans="1:11">
      <c r="A622" s="198" t="s">
        <v>1123</v>
      </c>
      <c r="B622" s="140" t="s">
        <v>1081</v>
      </c>
      <c r="C622" s="140"/>
      <c r="D622" s="119" t="s">
        <v>90</v>
      </c>
      <c r="E622" s="146" t="s">
        <v>82</v>
      </c>
      <c r="F622" s="147"/>
      <c r="G622" s="148"/>
      <c r="H622" s="149" t="s">
        <v>83</v>
      </c>
      <c r="I622" s="147" t="s">
        <v>84</v>
      </c>
      <c r="J622" s="150">
        <f t="shared" si="30"/>
        <v>0</v>
      </c>
    </row>
    <row r="623" spans="1:11">
      <c r="A623" s="198" t="s">
        <v>1124</v>
      </c>
      <c r="B623" s="129" t="s">
        <v>1083</v>
      </c>
      <c r="C623" s="129"/>
      <c r="D623" s="119" t="s">
        <v>90</v>
      </c>
      <c r="E623" s="146" t="s">
        <v>82</v>
      </c>
      <c r="F623" s="147"/>
      <c r="G623" s="148"/>
      <c r="H623" s="149" t="s">
        <v>83</v>
      </c>
      <c r="I623" s="147" t="s">
        <v>84</v>
      </c>
      <c r="J623" s="150">
        <f t="shared" si="30"/>
        <v>0</v>
      </c>
      <c r="K623" s="8"/>
    </row>
    <row r="624" spans="1:11">
      <c r="A624" s="198" t="s">
        <v>1125</v>
      </c>
      <c r="B624" s="129" t="s">
        <v>1085</v>
      </c>
      <c r="C624" s="129"/>
      <c r="D624" s="119" t="s">
        <v>90</v>
      </c>
      <c r="E624" s="146" t="s">
        <v>82</v>
      </c>
      <c r="F624" s="147"/>
      <c r="G624" s="148"/>
      <c r="H624" s="149" t="s">
        <v>83</v>
      </c>
      <c r="I624" s="147" t="s">
        <v>84</v>
      </c>
      <c r="J624" s="150">
        <f t="shared" si="30"/>
        <v>0</v>
      </c>
    </row>
    <row r="625" spans="1:11">
      <c r="A625" s="198" t="s">
        <v>1126</v>
      </c>
      <c r="B625" s="129" t="s">
        <v>1087</v>
      </c>
      <c r="C625" s="129"/>
      <c r="D625" s="119" t="s">
        <v>90</v>
      </c>
      <c r="E625" s="146" t="s">
        <v>82</v>
      </c>
      <c r="F625" s="147"/>
      <c r="G625" s="148"/>
      <c r="H625" s="149" t="s">
        <v>83</v>
      </c>
      <c r="I625" s="147" t="s">
        <v>84</v>
      </c>
      <c r="J625" s="150">
        <f t="shared" si="30"/>
        <v>0</v>
      </c>
    </row>
    <row r="626" spans="1:11">
      <c r="A626" s="198" t="s">
        <v>1127</v>
      </c>
      <c r="B626" s="140" t="s">
        <v>1089</v>
      </c>
      <c r="C626" s="140"/>
      <c r="D626" s="119" t="s">
        <v>90</v>
      </c>
      <c r="E626" s="146" t="s">
        <v>82</v>
      </c>
      <c r="F626" s="147"/>
      <c r="G626" s="148"/>
      <c r="H626" s="149" t="s">
        <v>83</v>
      </c>
      <c r="I626" s="147" t="s">
        <v>84</v>
      </c>
      <c r="J626" s="150">
        <f t="shared" si="30"/>
        <v>0</v>
      </c>
    </row>
    <row r="627" spans="1:11">
      <c r="A627" s="198" t="s">
        <v>1128</v>
      </c>
      <c r="B627" s="129" t="s">
        <v>1091</v>
      </c>
      <c r="C627" s="129"/>
      <c r="D627" s="119" t="s">
        <v>90</v>
      </c>
      <c r="E627" s="146" t="s">
        <v>82</v>
      </c>
      <c r="F627" s="147"/>
      <c r="G627" s="148"/>
      <c r="H627" s="149" t="s">
        <v>83</v>
      </c>
      <c r="I627" s="147" t="s">
        <v>84</v>
      </c>
      <c r="J627" s="150">
        <f t="shared" si="30"/>
        <v>0</v>
      </c>
    </row>
    <row r="628" spans="1:11">
      <c r="A628" s="198" t="s">
        <v>1129</v>
      </c>
      <c r="B628" s="140" t="s">
        <v>1093</v>
      </c>
      <c r="C628" s="140"/>
      <c r="D628" s="119" t="s">
        <v>90</v>
      </c>
      <c r="E628" s="146" t="s">
        <v>82</v>
      </c>
      <c r="F628" s="147"/>
      <c r="G628" s="148"/>
      <c r="H628" s="149" t="s">
        <v>83</v>
      </c>
      <c r="I628" s="147" t="s">
        <v>84</v>
      </c>
      <c r="J628" s="150">
        <f t="shared" si="30"/>
        <v>0</v>
      </c>
    </row>
    <row r="629" spans="1:11">
      <c r="A629" s="198" t="s">
        <v>1130</v>
      </c>
      <c r="B629" s="129" t="s">
        <v>1095</v>
      </c>
      <c r="C629" s="129"/>
      <c r="D629" s="119" t="s">
        <v>90</v>
      </c>
      <c r="E629" s="146" t="s">
        <v>82</v>
      </c>
      <c r="F629" s="147"/>
      <c r="G629" s="148"/>
      <c r="H629" s="149" t="s">
        <v>83</v>
      </c>
      <c r="I629" s="147" t="s">
        <v>84</v>
      </c>
      <c r="J629" s="150">
        <f t="shared" si="30"/>
        <v>0</v>
      </c>
    </row>
    <row r="630" spans="1:11">
      <c r="A630" s="205" t="s">
        <v>1131</v>
      </c>
      <c r="B630" s="130" t="s">
        <v>1132</v>
      </c>
      <c r="C630" s="130"/>
      <c r="D630" s="119"/>
    </row>
    <row r="631" spans="1:11">
      <c r="A631" s="203" t="s">
        <v>1133</v>
      </c>
      <c r="B631" s="140" t="s">
        <v>1099</v>
      </c>
      <c r="C631" s="140"/>
      <c r="D631" s="119" t="s">
        <v>102</v>
      </c>
      <c r="E631" s="146" t="s">
        <v>82</v>
      </c>
      <c r="F631" s="147"/>
      <c r="G631" s="148"/>
      <c r="H631" s="149" t="s">
        <v>83</v>
      </c>
      <c r="I631" s="147" t="s">
        <v>84</v>
      </c>
      <c r="J631" s="150">
        <f t="shared" si="29"/>
        <v>0</v>
      </c>
    </row>
    <row r="632" spans="1:11">
      <c r="A632" s="203" t="s">
        <v>1134</v>
      </c>
      <c r="B632" s="140" t="s">
        <v>1069</v>
      </c>
      <c r="C632" s="140"/>
      <c r="D632" s="119" t="s">
        <v>102</v>
      </c>
      <c r="E632" s="146" t="s">
        <v>82</v>
      </c>
      <c r="F632" s="147"/>
      <c r="G632" s="148"/>
      <c r="H632" s="149" t="s">
        <v>83</v>
      </c>
      <c r="I632" s="147" t="s">
        <v>84</v>
      </c>
      <c r="J632" s="150">
        <f t="shared" si="29"/>
        <v>0</v>
      </c>
    </row>
    <row r="633" spans="1:11">
      <c r="A633" s="203" t="s">
        <v>1135</v>
      </c>
      <c r="B633" s="129" t="s">
        <v>1071</v>
      </c>
      <c r="C633" s="129"/>
      <c r="D633" s="119" t="s">
        <v>102</v>
      </c>
      <c r="E633" s="146" t="s">
        <v>82</v>
      </c>
      <c r="F633" s="147"/>
      <c r="G633" s="148"/>
      <c r="H633" s="149" t="s">
        <v>83</v>
      </c>
      <c r="I633" s="147" t="s">
        <v>84</v>
      </c>
      <c r="J633" s="150">
        <f t="shared" si="29"/>
        <v>0</v>
      </c>
    </row>
    <row r="634" spans="1:11">
      <c r="A634" s="203" t="s">
        <v>1136</v>
      </c>
      <c r="B634" s="129" t="s">
        <v>1073</v>
      </c>
      <c r="C634" s="129"/>
      <c r="D634" s="119" t="s">
        <v>102</v>
      </c>
      <c r="E634" s="146" t="s">
        <v>82</v>
      </c>
      <c r="F634" s="147"/>
      <c r="G634" s="148"/>
      <c r="H634" s="149" t="s">
        <v>83</v>
      </c>
      <c r="I634" s="147" t="s">
        <v>84</v>
      </c>
      <c r="J634" s="150">
        <f t="shared" si="29"/>
        <v>0</v>
      </c>
      <c r="K634" s="8"/>
    </row>
    <row r="635" spans="1:11">
      <c r="A635" s="203" t="s">
        <v>1137</v>
      </c>
      <c r="B635" s="129" t="s">
        <v>1075</v>
      </c>
      <c r="C635" s="129"/>
      <c r="D635" s="119" t="s">
        <v>102</v>
      </c>
      <c r="E635" s="146" t="s">
        <v>82</v>
      </c>
      <c r="F635" s="147"/>
      <c r="G635" s="148"/>
      <c r="H635" s="149" t="s">
        <v>83</v>
      </c>
      <c r="I635" s="147" t="s">
        <v>84</v>
      </c>
      <c r="J635" s="150">
        <f t="shared" si="29"/>
        <v>0</v>
      </c>
    </row>
    <row r="636" spans="1:11">
      <c r="A636" s="203" t="s">
        <v>1138</v>
      </c>
      <c r="B636" s="129" t="s">
        <v>1077</v>
      </c>
      <c r="C636" s="129"/>
      <c r="D636" s="119" t="s">
        <v>102</v>
      </c>
      <c r="E636" s="146" t="s">
        <v>82</v>
      </c>
      <c r="F636" s="147"/>
      <c r="G636" s="148"/>
      <c r="H636" s="149" t="s">
        <v>83</v>
      </c>
      <c r="I636" s="147" t="s">
        <v>84</v>
      </c>
      <c r="J636" s="150">
        <f t="shared" si="29"/>
        <v>0</v>
      </c>
    </row>
    <row r="637" spans="1:11">
      <c r="A637" s="203" t="s">
        <v>1139</v>
      </c>
      <c r="B637" s="129" t="s">
        <v>1079</v>
      </c>
      <c r="C637" s="129"/>
      <c r="D637" s="119" t="s">
        <v>102</v>
      </c>
      <c r="E637" s="146" t="s">
        <v>82</v>
      </c>
      <c r="F637" s="147"/>
      <c r="G637" s="148"/>
      <c r="H637" s="149" t="s">
        <v>83</v>
      </c>
      <c r="I637" s="147" t="s">
        <v>84</v>
      </c>
      <c r="J637" s="150">
        <f t="shared" si="29"/>
        <v>0</v>
      </c>
    </row>
    <row r="638" spans="1:11">
      <c r="A638" s="203" t="s">
        <v>1140</v>
      </c>
      <c r="B638" s="140" t="s">
        <v>1081</v>
      </c>
      <c r="C638" s="140"/>
      <c r="D638" s="119" t="s">
        <v>102</v>
      </c>
      <c r="E638" s="146" t="s">
        <v>82</v>
      </c>
      <c r="F638" s="147"/>
      <c r="G638" s="148"/>
      <c r="H638" s="149" t="s">
        <v>83</v>
      </c>
      <c r="I638" s="147" t="s">
        <v>84</v>
      </c>
      <c r="J638" s="150">
        <f t="shared" si="29"/>
        <v>0</v>
      </c>
    </row>
    <row r="639" spans="1:11">
      <c r="A639" s="203" t="s">
        <v>1141</v>
      </c>
      <c r="B639" s="129" t="s">
        <v>1083</v>
      </c>
      <c r="C639" s="129"/>
      <c r="D639" s="119" t="s">
        <v>102</v>
      </c>
      <c r="E639" s="146" t="s">
        <v>82</v>
      </c>
      <c r="F639" s="147"/>
      <c r="G639" s="148"/>
      <c r="H639" s="149" t="s">
        <v>83</v>
      </c>
      <c r="I639" s="147" t="s">
        <v>84</v>
      </c>
      <c r="J639" s="150">
        <f t="shared" si="29"/>
        <v>0</v>
      </c>
    </row>
    <row r="640" spans="1:11">
      <c r="A640" s="203" t="s">
        <v>1142</v>
      </c>
      <c r="B640" s="129" t="s">
        <v>1085</v>
      </c>
      <c r="C640" s="129"/>
      <c r="D640" s="119" t="s">
        <v>102</v>
      </c>
      <c r="E640" s="146" t="s">
        <v>82</v>
      </c>
      <c r="F640" s="147"/>
      <c r="G640" s="148"/>
      <c r="H640" s="149" t="s">
        <v>83</v>
      </c>
      <c r="I640" s="147" t="s">
        <v>84</v>
      </c>
      <c r="J640" s="150">
        <f t="shared" si="29"/>
        <v>0</v>
      </c>
    </row>
    <row r="641" spans="1:11">
      <c r="A641" s="203" t="s">
        <v>1143</v>
      </c>
      <c r="B641" s="129" t="s">
        <v>1087</v>
      </c>
      <c r="C641" s="129"/>
      <c r="D641" s="119" t="s">
        <v>102</v>
      </c>
      <c r="E641" s="146" t="s">
        <v>82</v>
      </c>
      <c r="F641" s="147"/>
      <c r="G641" s="148"/>
      <c r="H641" s="149" t="s">
        <v>83</v>
      </c>
      <c r="I641" s="147" t="s">
        <v>84</v>
      </c>
      <c r="J641" s="150">
        <f t="shared" si="29"/>
        <v>0</v>
      </c>
    </row>
    <row r="642" spans="1:11">
      <c r="A642" s="203" t="s">
        <v>1144</v>
      </c>
      <c r="B642" s="140" t="s">
        <v>1089</v>
      </c>
      <c r="C642" s="140"/>
      <c r="D642" s="119" t="s">
        <v>102</v>
      </c>
      <c r="E642" s="146" t="s">
        <v>82</v>
      </c>
      <c r="F642" s="147"/>
      <c r="G642" s="148"/>
      <c r="H642" s="149" t="s">
        <v>83</v>
      </c>
      <c r="I642" s="147" t="s">
        <v>84</v>
      </c>
      <c r="J642" s="150">
        <f t="shared" ref="J642:J707" si="31">C642*G642</f>
        <v>0</v>
      </c>
    </row>
    <row r="643" spans="1:11">
      <c r="A643" s="203" t="s">
        <v>1145</v>
      </c>
      <c r="B643" s="129" t="s">
        <v>1091</v>
      </c>
      <c r="C643" s="129"/>
      <c r="D643" s="119" t="s">
        <v>102</v>
      </c>
      <c r="E643" s="146" t="s">
        <v>82</v>
      </c>
      <c r="F643" s="147"/>
      <c r="G643" s="148"/>
      <c r="H643" s="149" t="s">
        <v>83</v>
      </c>
      <c r="I643" s="147" t="s">
        <v>84</v>
      </c>
      <c r="J643" s="150">
        <f t="shared" si="31"/>
        <v>0</v>
      </c>
    </row>
    <row r="644" spans="1:11">
      <c r="A644" s="203" t="s">
        <v>1146</v>
      </c>
      <c r="B644" s="140" t="s">
        <v>1093</v>
      </c>
      <c r="C644" s="140"/>
      <c r="D644" s="119" t="s">
        <v>102</v>
      </c>
      <c r="E644" s="146" t="s">
        <v>82</v>
      </c>
      <c r="F644" s="147"/>
      <c r="G644" s="148"/>
      <c r="H644" s="149" t="s">
        <v>83</v>
      </c>
      <c r="I644" s="147" t="s">
        <v>84</v>
      </c>
      <c r="J644" s="150">
        <f t="shared" si="31"/>
        <v>0</v>
      </c>
    </row>
    <row r="645" spans="1:11">
      <c r="A645" s="203" t="s">
        <v>1147</v>
      </c>
      <c r="B645" s="129" t="s">
        <v>1095</v>
      </c>
      <c r="C645" s="129"/>
      <c r="D645" s="119" t="s">
        <v>102</v>
      </c>
      <c r="E645" s="146" t="s">
        <v>82</v>
      </c>
      <c r="F645" s="147"/>
      <c r="G645" s="148"/>
      <c r="H645" s="149" t="s">
        <v>83</v>
      </c>
      <c r="I645" s="147" t="s">
        <v>84</v>
      </c>
      <c r="J645" s="150">
        <f t="shared" si="31"/>
        <v>0</v>
      </c>
    </row>
    <row r="646" spans="1:11">
      <c r="A646" s="205" t="s">
        <v>1148</v>
      </c>
      <c r="B646" s="130" t="s">
        <v>1149</v>
      </c>
      <c r="C646" s="130"/>
      <c r="D646" s="119"/>
    </row>
    <row r="647" spans="1:11">
      <c r="A647" s="203" t="s">
        <v>1150</v>
      </c>
      <c r="B647" s="140" t="s">
        <v>1099</v>
      </c>
      <c r="C647" s="140"/>
      <c r="D647" s="119" t="s">
        <v>102</v>
      </c>
      <c r="E647" s="146" t="s">
        <v>82</v>
      </c>
      <c r="F647" s="147"/>
      <c r="G647" s="148"/>
      <c r="H647" s="149" t="s">
        <v>83</v>
      </c>
      <c r="I647" s="147" t="s">
        <v>84</v>
      </c>
      <c r="J647" s="150">
        <f t="shared" si="31"/>
        <v>0</v>
      </c>
    </row>
    <row r="648" spans="1:11">
      <c r="A648" s="203" t="s">
        <v>1151</v>
      </c>
      <c r="B648" s="140" t="s">
        <v>1069</v>
      </c>
      <c r="C648" s="140"/>
      <c r="D648" s="119" t="s">
        <v>102</v>
      </c>
      <c r="E648" s="146" t="s">
        <v>82</v>
      </c>
      <c r="F648" s="147"/>
      <c r="G648" s="148"/>
      <c r="H648" s="149" t="s">
        <v>83</v>
      </c>
      <c r="I648" s="147" t="s">
        <v>84</v>
      </c>
      <c r="J648" s="150">
        <f t="shared" si="31"/>
        <v>0</v>
      </c>
    </row>
    <row r="649" spans="1:11">
      <c r="A649" s="203" t="s">
        <v>1152</v>
      </c>
      <c r="B649" s="129" t="s">
        <v>1071</v>
      </c>
      <c r="C649" s="129"/>
      <c r="D649" s="119" t="s">
        <v>102</v>
      </c>
      <c r="E649" s="146" t="s">
        <v>82</v>
      </c>
      <c r="F649" s="147"/>
      <c r="G649" s="148"/>
      <c r="H649" s="149" t="s">
        <v>83</v>
      </c>
      <c r="I649" s="147" t="s">
        <v>84</v>
      </c>
      <c r="J649" s="150">
        <f t="shared" si="31"/>
        <v>0</v>
      </c>
      <c r="K649" s="8"/>
    </row>
    <row r="650" spans="1:11">
      <c r="A650" s="203" t="s">
        <v>1153</v>
      </c>
      <c r="B650" s="129" t="s">
        <v>1073</v>
      </c>
      <c r="C650" s="129"/>
      <c r="D650" s="119" t="s">
        <v>102</v>
      </c>
      <c r="E650" s="146" t="s">
        <v>82</v>
      </c>
      <c r="F650" s="147"/>
      <c r="G650" s="148"/>
      <c r="H650" s="149" t="s">
        <v>83</v>
      </c>
      <c r="I650" s="147" t="s">
        <v>84</v>
      </c>
      <c r="J650" s="150">
        <f t="shared" si="31"/>
        <v>0</v>
      </c>
    </row>
    <row r="651" spans="1:11">
      <c r="A651" s="203" t="s">
        <v>1154</v>
      </c>
      <c r="B651" s="129" t="s">
        <v>1075</v>
      </c>
      <c r="C651" s="129"/>
      <c r="D651" s="119" t="s">
        <v>102</v>
      </c>
      <c r="E651" s="146" t="s">
        <v>82</v>
      </c>
      <c r="F651" s="147"/>
      <c r="G651" s="148"/>
      <c r="H651" s="149" t="s">
        <v>83</v>
      </c>
      <c r="I651" s="147" t="s">
        <v>84</v>
      </c>
      <c r="J651" s="150">
        <f t="shared" si="31"/>
        <v>0</v>
      </c>
    </row>
    <row r="652" spans="1:11">
      <c r="A652" s="203" t="s">
        <v>1155</v>
      </c>
      <c r="B652" s="129" t="s">
        <v>1077</v>
      </c>
      <c r="C652" s="129"/>
      <c r="D652" s="119" t="s">
        <v>102</v>
      </c>
      <c r="E652" s="146" t="s">
        <v>82</v>
      </c>
      <c r="F652" s="147"/>
      <c r="G652" s="148"/>
      <c r="H652" s="149" t="s">
        <v>83</v>
      </c>
      <c r="I652" s="147" t="s">
        <v>84</v>
      </c>
      <c r="J652" s="150">
        <f t="shared" si="31"/>
        <v>0</v>
      </c>
    </row>
    <row r="653" spans="1:11">
      <c r="A653" s="203" t="s">
        <v>1156</v>
      </c>
      <c r="B653" s="129" t="s">
        <v>1079</v>
      </c>
      <c r="C653" s="129"/>
      <c r="D653" s="119" t="s">
        <v>102</v>
      </c>
      <c r="E653" s="146" t="s">
        <v>82</v>
      </c>
      <c r="F653" s="147"/>
      <c r="G653" s="148"/>
      <c r="H653" s="149" t="s">
        <v>83</v>
      </c>
      <c r="I653" s="147" t="s">
        <v>84</v>
      </c>
      <c r="J653" s="150">
        <f t="shared" si="31"/>
        <v>0</v>
      </c>
      <c r="K653" s="8"/>
    </row>
    <row r="654" spans="1:11">
      <c r="A654" s="203" t="s">
        <v>1157</v>
      </c>
      <c r="B654" s="140" t="s">
        <v>1081</v>
      </c>
      <c r="C654" s="140"/>
      <c r="D654" s="119" t="s">
        <v>102</v>
      </c>
      <c r="E654" s="146" t="s">
        <v>82</v>
      </c>
      <c r="F654" s="147"/>
      <c r="G654" s="148"/>
      <c r="H654" s="149" t="s">
        <v>83</v>
      </c>
      <c r="I654" s="147" t="s">
        <v>84</v>
      </c>
      <c r="J654" s="150">
        <f t="shared" si="31"/>
        <v>0</v>
      </c>
    </row>
    <row r="655" spans="1:11">
      <c r="A655" s="203" t="s">
        <v>1158</v>
      </c>
      <c r="B655" s="129" t="s">
        <v>1083</v>
      </c>
      <c r="C655" s="129"/>
      <c r="D655" s="119" t="s">
        <v>102</v>
      </c>
      <c r="E655" s="146" t="s">
        <v>82</v>
      </c>
      <c r="F655" s="147"/>
      <c r="G655" s="148"/>
      <c r="H655" s="149" t="s">
        <v>83</v>
      </c>
      <c r="I655" s="147" t="s">
        <v>84</v>
      </c>
      <c r="J655" s="150">
        <f t="shared" si="31"/>
        <v>0</v>
      </c>
    </row>
    <row r="656" spans="1:11">
      <c r="A656" s="203" t="s">
        <v>1159</v>
      </c>
      <c r="B656" s="129" t="s">
        <v>1085</v>
      </c>
      <c r="C656" s="129"/>
      <c r="D656" s="119" t="s">
        <v>102</v>
      </c>
      <c r="E656" s="146" t="s">
        <v>82</v>
      </c>
      <c r="F656" s="147"/>
      <c r="G656" s="148"/>
      <c r="H656" s="149" t="s">
        <v>83</v>
      </c>
      <c r="I656" s="147" t="s">
        <v>84</v>
      </c>
      <c r="J656" s="150">
        <f t="shared" si="31"/>
        <v>0</v>
      </c>
    </row>
    <row r="657" spans="1:11">
      <c r="A657" s="203" t="s">
        <v>1160</v>
      </c>
      <c r="B657" s="129" t="s">
        <v>1087</v>
      </c>
      <c r="C657" s="129"/>
      <c r="D657" s="119" t="s">
        <v>102</v>
      </c>
      <c r="E657" s="146" t="s">
        <v>82</v>
      </c>
      <c r="F657" s="147"/>
      <c r="G657" s="148"/>
      <c r="H657" s="149" t="s">
        <v>83</v>
      </c>
      <c r="I657" s="147" t="s">
        <v>84</v>
      </c>
      <c r="J657" s="150">
        <f t="shared" si="31"/>
        <v>0</v>
      </c>
      <c r="K657" s="8"/>
    </row>
    <row r="658" spans="1:11">
      <c r="A658" s="203" t="s">
        <v>1161</v>
      </c>
      <c r="B658" s="140" t="s">
        <v>1089</v>
      </c>
      <c r="C658" s="140"/>
      <c r="D658" s="119" t="s">
        <v>102</v>
      </c>
      <c r="E658" s="146" t="s">
        <v>82</v>
      </c>
      <c r="F658" s="147"/>
      <c r="G658" s="148"/>
      <c r="H658" s="149" t="s">
        <v>83</v>
      </c>
      <c r="I658" s="147" t="s">
        <v>84</v>
      </c>
      <c r="J658" s="150">
        <f t="shared" si="31"/>
        <v>0</v>
      </c>
    </row>
    <row r="659" spans="1:11">
      <c r="A659" s="203" t="s">
        <v>1162</v>
      </c>
      <c r="B659" s="129" t="s">
        <v>1091</v>
      </c>
      <c r="C659" s="129"/>
      <c r="D659" s="119" t="s">
        <v>102</v>
      </c>
      <c r="E659" s="146" t="s">
        <v>82</v>
      </c>
      <c r="F659" s="147"/>
      <c r="G659" s="148"/>
      <c r="H659" s="149" t="s">
        <v>83</v>
      </c>
      <c r="I659" s="147" t="s">
        <v>84</v>
      </c>
      <c r="J659" s="150">
        <f t="shared" si="31"/>
        <v>0</v>
      </c>
    </row>
    <row r="660" spans="1:11">
      <c r="A660" s="203" t="s">
        <v>1163</v>
      </c>
      <c r="B660" s="140" t="s">
        <v>1093</v>
      </c>
      <c r="C660" s="140"/>
      <c r="D660" s="119" t="s">
        <v>102</v>
      </c>
      <c r="E660" s="146" t="s">
        <v>82</v>
      </c>
      <c r="F660" s="147"/>
      <c r="G660" s="148"/>
      <c r="H660" s="149" t="s">
        <v>83</v>
      </c>
      <c r="I660" s="147" t="s">
        <v>84</v>
      </c>
      <c r="J660" s="150">
        <f t="shared" si="31"/>
        <v>0</v>
      </c>
    </row>
    <row r="661" spans="1:11">
      <c r="A661" s="203" t="s">
        <v>1164</v>
      </c>
      <c r="B661" s="129" t="s">
        <v>1095</v>
      </c>
      <c r="C661" s="129"/>
      <c r="D661" s="119" t="s">
        <v>102</v>
      </c>
      <c r="E661" s="146" t="s">
        <v>82</v>
      </c>
      <c r="F661" s="147"/>
      <c r="G661" s="148"/>
      <c r="H661" s="149" t="s">
        <v>83</v>
      </c>
      <c r="I661" s="147" t="s">
        <v>84</v>
      </c>
      <c r="J661" s="150">
        <f t="shared" si="31"/>
        <v>0</v>
      </c>
    </row>
    <row r="662" spans="1:11">
      <c r="A662" s="205" t="s">
        <v>1165</v>
      </c>
      <c r="B662" s="130" t="s">
        <v>1166</v>
      </c>
      <c r="C662" s="130"/>
      <c r="D662" s="119"/>
    </row>
    <row r="663" spans="1:11">
      <c r="A663" s="145" t="s">
        <v>1167</v>
      </c>
      <c r="B663" s="140" t="s">
        <v>1055</v>
      </c>
      <c r="C663" s="140"/>
      <c r="D663" s="119" t="s">
        <v>102</v>
      </c>
      <c r="E663" s="146" t="s">
        <v>82</v>
      </c>
      <c r="F663" s="147"/>
      <c r="G663" s="148"/>
      <c r="H663" s="149" t="s">
        <v>83</v>
      </c>
      <c r="I663" s="147" t="s">
        <v>84</v>
      </c>
      <c r="J663" s="150">
        <f t="shared" si="31"/>
        <v>0</v>
      </c>
    </row>
    <row r="664" spans="1:11">
      <c r="A664" s="145" t="s">
        <v>1168</v>
      </c>
      <c r="B664" s="140" t="s">
        <v>1057</v>
      </c>
      <c r="C664" s="140"/>
      <c r="D664" s="119" t="s">
        <v>102</v>
      </c>
      <c r="E664" s="146" t="s">
        <v>82</v>
      </c>
      <c r="F664" s="147"/>
      <c r="G664" s="148"/>
      <c r="H664" s="149" t="s">
        <v>83</v>
      </c>
      <c r="I664" s="147" t="s">
        <v>84</v>
      </c>
      <c r="J664" s="150">
        <f t="shared" si="31"/>
        <v>0</v>
      </c>
    </row>
    <row r="665" spans="1:11">
      <c r="A665" s="145" t="s">
        <v>1169</v>
      </c>
      <c r="B665" s="140" t="s">
        <v>1059</v>
      </c>
      <c r="C665" s="140"/>
      <c r="D665" s="119" t="s">
        <v>102</v>
      </c>
      <c r="E665" s="146" t="s">
        <v>82</v>
      </c>
      <c r="F665" s="147"/>
      <c r="G665" s="148"/>
      <c r="H665" s="149" t="s">
        <v>83</v>
      </c>
      <c r="I665" s="147" t="s">
        <v>84</v>
      </c>
      <c r="J665" s="150">
        <f t="shared" si="31"/>
        <v>0</v>
      </c>
    </row>
    <row r="666" spans="1:11">
      <c r="A666" s="145" t="s">
        <v>1170</v>
      </c>
      <c r="B666" s="140" t="s">
        <v>1061</v>
      </c>
      <c r="C666" s="140"/>
      <c r="D666" s="119" t="s">
        <v>102</v>
      </c>
      <c r="E666" s="146" t="s">
        <v>82</v>
      </c>
      <c r="F666" s="147"/>
      <c r="G666" s="148"/>
      <c r="H666" s="149" t="s">
        <v>83</v>
      </c>
      <c r="I666" s="147" t="s">
        <v>84</v>
      </c>
      <c r="J666" s="150">
        <f t="shared" si="31"/>
        <v>0</v>
      </c>
    </row>
    <row r="667" spans="1:11">
      <c r="A667" s="145" t="s">
        <v>1171</v>
      </c>
      <c r="B667" s="140" t="s">
        <v>1063</v>
      </c>
      <c r="C667" s="140"/>
      <c r="D667" s="119" t="s">
        <v>102</v>
      </c>
      <c r="E667" s="146" t="s">
        <v>82</v>
      </c>
      <c r="F667" s="147"/>
      <c r="G667" s="148"/>
      <c r="H667" s="149" t="s">
        <v>83</v>
      </c>
      <c r="I667" s="147" t="s">
        <v>84</v>
      </c>
      <c r="J667" s="150">
        <f t="shared" si="31"/>
        <v>0</v>
      </c>
    </row>
    <row r="668" spans="1:11">
      <c r="A668" s="145" t="s">
        <v>1172</v>
      </c>
      <c r="B668" s="140" t="s">
        <v>1065</v>
      </c>
      <c r="C668" s="140"/>
      <c r="D668" s="119" t="s">
        <v>102</v>
      </c>
      <c r="E668" s="146" t="s">
        <v>82</v>
      </c>
      <c r="F668" s="147"/>
      <c r="G668" s="148"/>
      <c r="H668" s="149" t="s">
        <v>83</v>
      </c>
      <c r="I668" s="147" t="s">
        <v>84</v>
      </c>
      <c r="J668" s="150">
        <f t="shared" si="31"/>
        <v>0</v>
      </c>
    </row>
    <row r="669" spans="1:11">
      <c r="A669" s="145" t="s">
        <v>1173</v>
      </c>
      <c r="B669" s="140" t="s">
        <v>1067</v>
      </c>
      <c r="C669" s="140"/>
      <c r="D669" s="119" t="s">
        <v>102</v>
      </c>
      <c r="E669" s="146" t="s">
        <v>82</v>
      </c>
      <c r="F669" s="147"/>
      <c r="G669" s="148"/>
      <c r="H669" s="149" t="s">
        <v>83</v>
      </c>
      <c r="I669" s="147" t="s">
        <v>84</v>
      </c>
      <c r="J669" s="150">
        <f t="shared" si="31"/>
        <v>0</v>
      </c>
    </row>
    <row r="670" spans="1:11">
      <c r="A670" s="205" t="s">
        <v>1174</v>
      </c>
      <c r="B670" s="130" t="s">
        <v>1175</v>
      </c>
      <c r="C670" s="130"/>
      <c r="D670" s="119"/>
    </row>
    <row r="671" spans="1:11">
      <c r="A671" s="203" t="s">
        <v>1176</v>
      </c>
      <c r="B671" s="131" t="s">
        <v>1177</v>
      </c>
      <c r="C671" s="131"/>
      <c r="D671" s="119" t="s">
        <v>102</v>
      </c>
      <c r="E671" s="146" t="s">
        <v>82</v>
      </c>
      <c r="F671" s="147"/>
      <c r="G671" s="148"/>
      <c r="H671" s="149" t="s">
        <v>83</v>
      </c>
      <c r="I671" s="147" t="s">
        <v>84</v>
      </c>
      <c r="J671" s="150">
        <f t="shared" si="31"/>
        <v>0</v>
      </c>
    </row>
    <row r="672" spans="1:11">
      <c r="A672" s="203" t="s">
        <v>1178</v>
      </c>
      <c r="B672" s="131" t="s">
        <v>1179</v>
      </c>
      <c r="C672" s="131"/>
      <c r="D672" s="119" t="s">
        <v>102</v>
      </c>
      <c r="E672" s="146" t="s">
        <v>82</v>
      </c>
      <c r="F672" s="147"/>
      <c r="G672" s="148"/>
      <c r="H672" s="149" t="s">
        <v>83</v>
      </c>
      <c r="I672" s="147" t="s">
        <v>84</v>
      </c>
      <c r="J672" s="150">
        <f t="shared" si="31"/>
        <v>0</v>
      </c>
      <c r="K672" s="8"/>
    </row>
    <row r="673" spans="1:11">
      <c r="A673" s="164" t="s">
        <v>1180</v>
      </c>
      <c r="B673" s="130" t="s">
        <v>1181</v>
      </c>
      <c r="C673" s="130"/>
      <c r="D673" s="119"/>
    </row>
    <row r="674" spans="1:11">
      <c r="A674" s="203" t="s">
        <v>1182</v>
      </c>
      <c r="B674" s="140" t="s">
        <v>1183</v>
      </c>
      <c r="C674" s="140"/>
      <c r="D674" s="119" t="s">
        <v>102</v>
      </c>
      <c r="E674" s="146" t="s">
        <v>82</v>
      </c>
      <c r="F674" s="147"/>
      <c r="G674" s="148"/>
      <c r="H674" s="149" t="s">
        <v>83</v>
      </c>
      <c r="I674" s="147" t="s">
        <v>84</v>
      </c>
      <c r="J674" s="150">
        <f t="shared" si="31"/>
        <v>0</v>
      </c>
    </row>
    <row r="675" spans="1:11">
      <c r="A675" s="203" t="s">
        <v>1184</v>
      </c>
      <c r="B675" s="140" t="s">
        <v>1079</v>
      </c>
      <c r="C675" s="140"/>
      <c r="D675" s="119" t="s">
        <v>102</v>
      </c>
      <c r="E675" s="146" t="s">
        <v>82</v>
      </c>
      <c r="F675" s="147"/>
      <c r="G675" s="148"/>
      <c r="H675" s="149" t="s">
        <v>83</v>
      </c>
      <c r="I675" s="147" t="s">
        <v>84</v>
      </c>
      <c r="J675" s="150">
        <f t="shared" si="31"/>
        <v>0</v>
      </c>
      <c r="K675" s="8"/>
    </row>
    <row r="676" spans="1:11">
      <c r="A676" s="203" t="s">
        <v>1185</v>
      </c>
      <c r="B676" s="140" t="s">
        <v>1081</v>
      </c>
      <c r="C676" s="140"/>
      <c r="D676" s="119" t="s">
        <v>102</v>
      </c>
      <c r="E676" s="146" t="s">
        <v>82</v>
      </c>
      <c r="F676" s="147"/>
      <c r="G676" s="148"/>
      <c r="H676" s="149" t="s">
        <v>83</v>
      </c>
      <c r="I676" s="147" t="s">
        <v>84</v>
      </c>
      <c r="J676" s="150">
        <f t="shared" si="31"/>
        <v>0</v>
      </c>
    </row>
    <row r="677" spans="1:11">
      <c r="A677" s="203" t="s">
        <v>1186</v>
      </c>
      <c r="B677" s="140" t="s">
        <v>1083</v>
      </c>
      <c r="C677" s="140"/>
      <c r="D677" s="119" t="s">
        <v>102</v>
      </c>
      <c r="E677" s="146" t="s">
        <v>82</v>
      </c>
      <c r="F677" s="147"/>
      <c r="G677" s="148"/>
      <c r="H677" s="149" t="s">
        <v>83</v>
      </c>
      <c r="I677" s="147" t="s">
        <v>84</v>
      </c>
      <c r="J677" s="150">
        <f t="shared" si="31"/>
        <v>0</v>
      </c>
    </row>
    <row r="678" spans="1:11">
      <c r="A678" s="203" t="s">
        <v>1187</v>
      </c>
      <c r="B678" s="140" t="s">
        <v>1085</v>
      </c>
      <c r="C678" s="140"/>
      <c r="D678" s="119" t="s">
        <v>102</v>
      </c>
      <c r="E678" s="146" t="s">
        <v>82</v>
      </c>
      <c r="F678" s="147"/>
      <c r="G678" s="148"/>
      <c r="H678" s="149" t="s">
        <v>83</v>
      </c>
      <c r="I678" s="147" t="s">
        <v>84</v>
      </c>
      <c r="J678" s="150">
        <f t="shared" si="31"/>
        <v>0</v>
      </c>
    </row>
    <row r="679" spans="1:11">
      <c r="A679" s="203" t="s">
        <v>1188</v>
      </c>
      <c r="B679" s="140" t="s">
        <v>1087</v>
      </c>
      <c r="C679" s="140"/>
      <c r="D679" s="119" t="s">
        <v>102</v>
      </c>
      <c r="E679" s="146" t="s">
        <v>82</v>
      </c>
      <c r="F679" s="147"/>
      <c r="G679" s="148"/>
      <c r="H679" s="149" t="s">
        <v>83</v>
      </c>
      <c r="I679" s="147" t="s">
        <v>84</v>
      </c>
      <c r="J679" s="150">
        <f t="shared" si="31"/>
        <v>0</v>
      </c>
      <c r="K679" s="8"/>
    </row>
    <row r="680" spans="1:11">
      <c r="A680" s="203" t="s">
        <v>1189</v>
      </c>
      <c r="B680" s="140" t="s">
        <v>1089</v>
      </c>
      <c r="C680" s="140"/>
      <c r="D680" s="119" t="s">
        <v>102</v>
      </c>
      <c r="E680" s="146" t="s">
        <v>82</v>
      </c>
      <c r="F680" s="147"/>
      <c r="G680" s="148"/>
      <c r="H680" s="149" t="s">
        <v>83</v>
      </c>
      <c r="I680" s="147" t="s">
        <v>84</v>
      </c>
      <c r="J680" s="150">
        <f t="shared" si="31"/>
        <v>0</v>
      </c>
    </row>
    <row r="681" spans="1:11">
      <c r="A681" s="203" t="s">
        <v>1190</v>
      </c>
      <c r="B681" s="140" t="s">
        <v>1091</v>
      </c>
      <c r="C681" s="140"/>
      <c r="D681" s="119" t="s">
        <v>102</v>
      </c>
      <c r="E681" s="146" t="s">
        <v>82</v>
      </c>
      <c r="F681" s="147"/>
      <c r="G681" s="148"/>
      <c r="H681" s="149" t="s">
        <v>83</v>
      </c>
      <c r="I681" s="147" t="s">
        <v>84</v>
      </c>
      <c r="J681" s="150">
        <f t="shared" si="31"/>
        <v>0</v>
      </c>
      <c r="K681" s="8"/>
    </row>
    <row r="682" spans="1:11">
      <c r="A682" s="203" t="s">
        <v>1191</v>
      </c>
      <c r="B682" s="140" t="s">
        <v>1093</v>
      </c>
      <c r="C682" s="140"/>
      <c r="D682" s="119" t="s">
        <v>102</v>
      </c>
      <c r="E682" s="146" t="s">
        <v>82</v>
      </c>
      <c r="F682" s="147"/>
      <c r="G682" s="148"/>
      <c r="H682" s="149" t="s">
        <v>83</v>
      </c>
      <c r="I682" s="147" t="s">
        <v>84</v>
      </c>
      <c r="J682" s="150">
        <f t="shared" si="31"/>
        <v>0</v>
      </c>
    </row>
    <row r="683" spans="1:11">
      <c r="A683" s="203" t="s">
        <v>1192</v>
      </c>
      <c r="B683" s="140" t="s">
        <v>1095</v>
      </c>
      <c r="C683" s="140"/>
      <c r="D683" s="119" t="s">
        <v>102</v>
      </c>
      <c r="E683" s="146" t="s">
        <v>82</v>
      </c>
      <c r="F683" s="147"/>
      <c r="G683" s="148"/>
      <c r="H683" s="149" t="s">
        <v>83</v>
      </c>
      <c r="I683" s="147" t="s">
        <v>84</v>
      </c>
      <c r="J683" s="150">
        <f t="shared" si="31"/>
        <v>0</v>
      </c>
    </row>
    <row r="684" spans="1:11">
      <c r="A684" s="164" t="s">
        <v>1193</v>
      </c>
      <c r="B684" s="130" t="s">
        <v>1194</v>
      </c>
      <c r="C684" s="130"/>
      <c r="D684" s="119"/>
    </row>
    <row r="685" spans="1:11">
      <c r="A685" s="198" t="s">
        <v>1195</v>
      </c>
      <c r="B685" s="140" t="s">
        <v>1099</v>
      </c>
      <c r="C685" s="140"/>
      <c r="D685" s="119" t="s">
        <v>102</v>
      </c>
      <c r="E685" s="146" t="s">
        <v>82</v>
      </c>
      <c r="F685" s="147"/>
      <c r="G685" s="148"/>
      <c r="H685" s="149" t="s">
        <v>83</v>
      </c>
      <c r="I685" s="147" t="s">
        <v>84</v>
      </c>
      <c r="J685" s="150">
        <f t="shared" si="31"/>
        <v>0</v>
      </c>
      <c r="K685" s="8"/>
    </row>
    <row r="686" spans="1:11">
      <c r="A686" s="198" t="s">
        <v>1196</v>
      </c>
      <c r="B686" s="140" t="s">
        <v>1069</v>
      </c>
      <c r="C686" s="140"/>
      <c r="D686" s="119" t="s">
        <v>102</v>
      </c>
      <c r="E686" s="146" t="s">
        <v>82</v>
      </c>
      <c r="F686" s="147"/>
      <c r="G686" s="148"/>
      <c r="H686" s="149" t="s">
        <v>83</v>
      </c>
      <c r="I686" s="147" t="s">
        <v>84</v>
      </c>
      <c r="J686" s="150">
        <f t="shared" si="31"/>
        <v>0</v>
      </c>
    </row>
    <row r="687" spans="1:11">
      <c r="A687" s="198" t="s">
        <v>1197</v>
      </c>
      <c r="B687" s="129" t="s">
        <v>1071</v>
      </c>
      <c r="C687" s="129"/>
      <c r="D687" s="119" t="s">
        <v>102</v>
      </c>
      <c r="E687" s="146" t="s">
        <v>82</v>
      </c>
      <c r="F687" s="147"/>
      <c r="G687" s="148"/>
      <c r="H687" s="149" t="s">
        <v>83</v>
      </c>
      <c r="I687" s="147" t="s">
        <v>84</v>
      </c>
      <c r="J687" s="150">
        <f t="shared" si="31"/>
        <v>0</v>
      </c>
      <c r="K687" s="8"/>
    </row>
    <row r="688" spans="1:11">
      <c r="A688" s="198" t="s">
        <v>1198</v>
      </c>
      <c r="B688" s="129" t="s">
        <v>1073</v>
      </c>
      <c r="C688" s="129"/>
      <c r="D688" s="119" t="s">
        <v>102</v>
      </c>
      <c r="E688" s="146" t="s">
        <v>82</v>
      </c>
      <c r="F688" s="147"/>
      <c r="G688" s="148"/>
      <c r="H688" s="149" t="s">
        <v>83</v>
      </c>
      <c r="I688" s="147" t="s">
        <v>84</v>
      </c>
      <c r="J688" s="150">
        <f t="shared" si="31"/>
        <v>0</v>
      </c>
    </row>
    <row r="689" spans="1:11">
      <c r="A689" s="198" t="s">
        <v>1199</v>
      </c>
      <c r="B689" s="129" t="s">
        <v>1075</v>
      </c>
      <c r="C689" s="129"/>
      <c r="D689" s="119" t="s">
        <v>102</v>
      </c>
      <c r="E689" s="146" t="s">
        <v>82</v>
      </c>
      <c r="F689" s="147"/>
      <c r="G689" s="148"/>
      <c r="H689" s="149" t="s">
        <v>83</v>
      </c>
      <c r="I689" s="147" t="s">
        <v>84</v>
      </c>
      <c r="J689" s="150">
        <f t="shared" si="31"/>
        <v>0</v>
      </c>
    </row>
    <row r="690" spans="1:11">
      <c r="A690" s="198" t="s">
        <v>1200</v>
      </c>
      <c r="B690" s="129" t="s">
        <v>1077</v>
      </c>
      <c r="C690" s="129"/>
      <c r="D690" s="119" t="s">
        <v>102</v>
      </c>
      <c r="E690" s="146" t="s">
        <v>82</v>
      </c>
      <c r="F690" s="147"/>
      <c r="G690" s="148"/>
      <c r="H690" s="149" t="s">
        <v>83</v>
      </c>
      <c r="I690" s="147" t="s">
        <v>84</v>
      </c>
      <c r="J690" s="150">
        <f t="shared" si="31"/>
        <v>0</v>
      </c>
      <c r="K690" s="8"/>
    </row>
    <row r="691" spans="1:11">
      <c r="A691" s="198" t="s">
        <v>1201</v>
      </c>
      <c r="B691" s="129" t="s">
        <v>1079</v>
      </c>
      <c r="C691" s="129"/>
      <c r="D691" s="119" t="s">
        <v>102</v>
      </c>
      <c r="E691" s="146" t="s">
        <v>82</v>
      </c>
      <c r="F691" s="147"/>
      <c r="G691" s="148"/>
      <c r="H691" s="149" t="s">
        <v>83</v>
      </c>
      <c r="I691" s="147" t="s">
        <v>84</v>
      </c>
      <c r="J691" s="150">
        <f t="shared" si="31"/>
        <v>0</v>
      </c>
    </row>
    <row r="692" spans="1:11">
      <c r="A692" s="198" t="s">
        <v>1202</v>
      </c>
      <c r="B692" s="140" t="s">
        <v>1081</v>
      </c>
      <c r="C692" s="140"/>
      <c r="D692" s="119" t="s">
        <v>102</v>
      </c>
      <c r="E692" s="146" t="s">
        <v>82</v>
      </c>
      <c r="F692" s="147"/>
      <c r="G692" s="148"/>
      <c r="H692" s="149" t="s">
        <v>83</v>
      </c>
      <c r="I692" s="147" t="s">
        <v>84</v>
      </c>
      <c r="J692" s="150">
        <f t="shared" si="31"/>
        <v>0</v>
      </c>
    </row>
    <row r="693" spans="1:11">
      <c r="A693" s="198" t="s">
        <v>1203</v>
      </c>
      <c r="B693" s="129" t="s">
        <v>1083</v>
      </c>
      <c r="C693" s="129"/>
      <c r="D693" s="119" t="s">
        <v>102</v>
      </c>
      <c r="E693" s="146" t="s">
        <v>82</v>
      </c>
      <c r="F693" s="147"/>
      <c r="G693" s="148"/>
      <c r="H693" s="149" t="s">
        <v>83</v>
      </c>
      <c r="I693" s="147" t="s">
        <v>84</v>
      </c>
      <c r="J693" s="150">
        <f t="shared" si="31"/>
        <v>0</v>
      </c>
    </row>
    <row r="694" spans="1:11">
      <c r="A694" s="198" t="s">
        <v>1204</v>
      </c>
      <c r="B694" s="129" t="s">
        <v>1085</v>
      </c>
      <c r="C694" s="129"/>
      <c r="D694" s="119" t="s">
        <v>102</v>
      </c>
      <c r="E694" s="146" t="s">
        <v>82</v>
      </c>
      <c r="F694" s="147"/>
      <c r="G694" s="148"/>
      <c r="H694" s="149" t="s">
        <v>83</v>
      </c>
      <c r="I694" s="147" t="s">
        <v>84</v>
      </c>
      <c r="J694" s="150">
        <f t="shared" si="31"/>
        <v>0</v>
      </c>
      <c r="K694" s="8"/>
    </row>
    <row r="695" spans="1:11">
      <c r="A695" s="198" t="s">
        <v>1205</v>
      </c>
      <c r="B695" s="129" t="s">
        <v>1087</v>
      </c>
      <c r="C695" s="129"/>
      <c r="D695" s="119" t="s">
        <v>102</v>
      </c>
      <c r="E695" s="146" t="s">
        <v>82</v>
      </c>
      <c r="F695" s="147"/>
      <c r="G695" s="148"/>
      <c r="H695" s="149" t="s">
        <v>83</v>
      </c>
      <c r="I695" s="147" t="s">
        <v>84</v>
      </c>
      <c r="J695" s="150">
        <f t="shared" si="31"/>
        <v>0</v>
      </c>
    </row>
    <row r="696" spans="1:11">
      <c r="A696" s="198" t="s">
        <v>1206</v>
      </c>
      <c r="B696" s="140" t="s">
        <v>1089</v>
      </c>
      <c r="C696" s="140"/>
      <c r="D696" s="119" t="s">
        <v>102</v>
      </c>
      <c r="E696" s="146" t="s">
        <v>82</v>
      </c>
      <c r="F696" s="147"/>
      <c r="G696" s="148"/>
      <c r="H696" s="149" t="s">
        <v>83</v>
      </c>
      <c r="I696" s="147" t="s">
        <v>84</v>
      </c>
      <c r="J696" s="150">
        <f t="shared" si="31"/>
        <v>0</v>
      </c>
    </row>
    <row r="697" spans="1:11">
      <c r="A697" s="198" t="s">
        <v>1207</v>
      </c>
      <c r="B697" s="129" t="s">
        <v>1091</v>
      </c>
      <c r="C697" s="129"/>
      <c r="D697" s="119" t="s">
        <v>102</v>
      </c>
      <c r="E697" s="146" t="s">
        <v>82</v>
      </c>
      <c r="F697" s="147"/>
      <c r="G697" s="148"/>
      <c r="H697" s="149" t="s">
        <v>83</v>
      </c>
      <c r="I697" s="147" t="s">
        <v>84</v>
      </c>
      <c r="J697" s="150">
        <f t="shared" si="31"/>
        <v>0</v>
      </c>
    </row>
    <row r="698" spans="1:11">
      <c r="A698" s="198" t="s">
        <v>1208</v>
      </c>
      <c r="B698" s="140" t="s">
        <v>1093</v>
      </c>
      <c r="C698" s="140"/>
      <c r="D698" s="119" t="s">
        <v>102</v>
      </c>
      <c r="E698" s="146" t="s">
        <v>82</v>
      </c>
      <c r="F698" s="147"/>
      <c r="G698" s="148"/>
      <c r="H698" s="149" t="s">
        <v>83</v>
      </c>
      <c r="I698" s="147" t="s">
        <v>84</v>
      </c>
      <c r="J698" s="150">
        <f t="shared" si="31"/>
        <v>0</v>
      </c>
    </row>
    <row r="699" spans="1:11">
      <c r="A699" s="198" t="s">
        <v>1209</v>
      </c>
      <c r="B699" s="129" t="s">
        <v>1095</v>
      </c>
      <c r="C699" s="129"/>
      <c r="D699" s="119" t="s">
        <v>102</v>
      </c>
      <c r="E699" s="146" t="s">
        <v>82</v>
      </c>
      <c r="F699" s="147"/>
      <c r="G699" s="148"/>
      <c r="H699" s="149" t="s">
        <v>83</v>
      </c>
      <c r="I699" s="147" t="s">
        <v>84</v>
      </c>
      <c r="J699" s="150">
        <f t="shared" si="31"/>
        <v>0</v>
      </c>
    </row>
    <row r="700" spans="1:11">
      <c r="A700" s="164" t="s">
        <v>1210</v>
      </c>
      <c r="B700" s="130" t="s">
        <v>1211</v>
      </c>
      <c r="C700" s="130"/>
      <c r="D700" s="119"/>
    </row>
    <row r="701" spans="1:11">
      <c r="A701" s="133" t="s">
        <v>1212</v>
      </c>
      <c r="B701" s="129" t="s">
        <v>1211</v>
      </c>
      <c r="C701" s="129"/>
      <c r="D701" s="119" t="s">
        <v>102</v>
      </c>
      <c r="E701" s="146" t="s">
        <v>82</v>
      </c>
      <c r="F701" s="147"/>
      <c r="G701" s="148"/>
      <c r="H701" s="149" t="s">
        <v>83</v>
      </c>
      <c r="I701" s="147" t="s">
        <v>84</v>
      </c>
      <c r="J701" s="150">
        <f t="shared" si="31"/>
        <v>0</v>
      </c>
    </row>
    <row r="702" spans="1:11">
      <c r="A702" s="164" t="s">
        <v>1213</v>
      </c>
      <c r="B702" s="130" t="s">
        <v>1214</v>
      </c>
      <c r="C702" s="130"/>
      <c r="D702" s="119"/>
      <c r="E702" s="168"/>
      <c r="F702" s="169"/>
      <c r="G702" s="208"/>
      <c r="H702" s="171"/>
      <c r="I702" s="169"/>
      <c r="J702" s="209"/>
    </row>
    <row r="703" spans="1:11">
      <c r="A703" s="133" t="s">
        <v>1215</v>
      </c>
      <c r="B703" s="129" t="s">
        <v>1214</v>
      </c>
      <c r="C703" s="129"/>
      <c r="D703" s="119" t="s">
        <v>102</v>
      </c>
      <c r="E703" s="146" t="s">
        <v>82</v>
      </c>
      <c r="F703" s="147"/>
      <c r="G703" s="148"/>
      <c r="H703" s="149" t="s">
        <v>83</v>
      </c>
      <c r="I703" s="147" t="s">
        <v>84</v>
      </c>
      <c r="J703" s="150">
        <f t="shared" si="31"/>
        <v>0</v>
      </c>
    </row>
    <row r="704" spans="1:11">
      <c r="A704" s="164" t="s">
        <v>1216</v>
      </c>
      <c r="B704" s="130" t="s">
        <v>845</v>
      </c>
      <c r="C704" s="130"/>
      <c r="D704" s="119"/>
    </row>
    <row r="705" spans="1:11">
      <c r="A705" s="133" t="s">
        <v>1217</v>
      </c>
      <c r="B705" s="129" t="s">
        <v>845</v>
      </c>
      <c r="C705" s="129"/>
      <c r="D705" s="119" t="s">
        <v>81</v>
      </c>
      <c r="E705" s="146" t="s">
        <v>82</v>
      </c>
      <c r="F705" s="147"/>
      <c r="G705" s="148"/>
      <c r="H705" s="149" t="s">
        <v>83</v>
      </c>
      <c r="I705" s="147" t="s">
        <v>84</v>
      </c>
      <c r="J705" s="150">
        <f t="shared" si="31"/>
        <v>0</v>
      </c>
      <c r="K705" s="8"/>
    </row>
    <row r="706" spans="1:11">
      <c r="A706" s="164" t="s">
        <v>1218</v>
      </c>
      <c r="B706" s="130" t="s">
        <v>1219</v>
      </c>
      <c r="C706" s="130"/>
      <c r="D706" s="119"/>
      <c r="E706" s="168"/>
      <c r="F706" s="169"/>
      <c r="G706" s="208"/>
      <c r="H706" s="171"/>
      <c r="I706" s="169"/>
      <c r="J706" s="209"/>
    </row>
    <row r="707" spans="1:11">
      <c r="A707" s="133" t="s">
        <v>1220</v>
      </c>
      <c r="B707" s="129" t="s">
        <v>1219</v>
      </c>
      <c r="C707" s="129"/>
      <c r="D707" s="119" t="s">
        <v>1221</v>
      </c>
      <c r="E707" s="146" t="s">
        <v>82</v>
      </c>
      <c r="F707" s="147"/>
      <c r="G707" s="148"/>
      <c r="H707" s="149" t="s">
        <v>83</v>
      </c>
      <c r="I707" s="147" t="s">
        <v>84</v>
      </c>
      <c r="J707" s="150">
        <f t="shared" si="31"/>
        <v>0</v>
      </c>
    </row>
    <row r="708" spans="1:11">
      <c r="A708" s="205" t="s">
        <v>1222</v>
      </c>
      <c r="B708" s="200" t="s">
        <v>529</v>
      </c>
      <c r="C708" s="200"/>
      <c r="D708" s="119"/>
    </row>
    <row r="709" spans="1:11">
      <c r="A709" s="203" t="s">
        <v>1223</v>
      </c>
      <c r="B709" s="140" t="s">
        <v>1099</v>
      </c>
      <c r="C709" s="140"/>
      <c r="D709" s="119" t="s">
        <v>90</v>
      </c>
      <c r="E709" s="146" t="s">
        <v>82</v>
      </c>
      <c r="F709" s="147"/>
      <c r="G709" s="148"/>
      <c r="H709" s="149" t="s">
        <v>83</v>
      </c>
      <c r="I709" s="147" t="s">
        <v>84</v>
      </c>
      <c r="J709" s="150">
        <f t="shared" ref="J709:J747" si="32">C709*G709</f>
        <v>0</v>
      </c>
    </row>
    <row r="710" spans="1:11">
      <c r="A710" s="203" t="s">
        <v>1224</v>
      </c>
      <c r="B710" s="140" t="s">
        <v>1069</v>
      </c>
      <c r="C710" s="140"/>
      <c r="D710" s="119" t="s">
        <v>90</v>
      </c>
      <c r="E710" s="146" t="s">
        <v>82</v>
      </c>
      <c r="F710" s="147"/>
      <c r="G710" s="148"/>
      <c r="H710" s="149" t="s">
        <v>83</v>
      </c>
      <c r="I710" s="147" t="s">
        <v>84</v>
      </c>
      <c r="J710" s="150">
        <f t="shared" si="32"/>
        <v>0</v>
      </c>
    </row>
    <row r="711" spans="1:11">
      <c r="A711" s="203" t="s">
        <v>1225</v>
      </c>
      <c r="B711" s="129" t="s">
        <v>1071</v>
      </c>
      <c r="C711" s="129"/>
      <c r="D711" s="119" t="s">
        <v>90</v>
      </c>
      <c r="E711" s="146" t="s">
        <v>82</v>
      </c>
      <c r="F711" s="147"/>
      <c r="G711" s="148"/>
      <c r="H711" s="149" t="s">
        <v>83</v>
      </c>
      <c r="I711" s="147" t="s">
        <v>84</v>
      </c>
      <c r="J711" s="150">
        <f t="shared" si="32"/>
        <v>0</v>
      </c>
      <c r="K711" s="8"/>
    </row>
    <row r="712" spans="1:11">
      <c r="A712" s="203" t="s">
        <v>1226</v>
      </c>
      <c r="B712" s="129" t="s">
        <v>1073</v>
      </c>
      <c r="C712" s="129"/>
      <c r="D712" s="119" t="s">
        <v>90</v>
      </c>
      <c r="E712" s="146" t="s">
        <v>82</v>
      </c>
      <c r="F712" s="147"/>
      <c r="G712" s="148"/>
      <c r="H712" s="149" t="s">
        <v>83</v>
      </c>
      <c r="I712" s="147" t="s">
        <v>84</v>
      </c>
      <c r="J712" s="150">
        <f t="shared" si="32"/>
        <v>0</v>
      </c>
    </row>
    <row r="713" spans="1:11">
      <c r="A713" s="203" t="s">
        <v>1227</v>
      </c>
      <c r="B713" s="129" t="s">
        <v>1075</v>
      </c>
      <c r="C713" s="129"/>
      <c r="D713" s="119" t="s">
        <v>90</v>
      </c>
      <c r="E713" s="146" t="s">
        <v>82</v>
      </c>
      <c r="F713" s="147"/>
      <c r="G713" s="148"/>
      <c r="H713" s="149" t="s">
        <v>83</v>
      </c>
      <c r="I713" s="147" t="s">
        <v>84</v>
      </c>
      <c r="J713" s="150">
        <f t="shared" si="32"/>
        <v>0</v>
      </c>
    </row>
    <row r="714" spans="1:11">
      <c r="A714" s="203" t="s">
        <v>1228</v>
      </c>
      <c r="B714" s="129" t="s">
        <v>1077</v>
      </c>
      <c r="C714" s="129"/>
      <c r="D714" s="119" t="s">
        <v>90</v>
      </c>
      <c r="E714" s="146" t="s">
        <v>82</v>
      </c>
      <c r="F714" s="147"/>
      <c r="G714" s="148"/>
      <c r="H714" s="149" t="s">
        <v>83</v>
      </c>
      <c r="I714" s="147" t="s">
        <v>84</v>
      </c>
      <c r="J714" s="150">
        <f t="shared" si="32"/>
        <v>0</v>
      </c>
    </row>
    <row r="715" spans="1:11">
      <c r="A715" s="203" t="s">
        <v>1229</v>
      </c>
      <c r="B715" s="140" t="s">
        <v>1081</v>
      </c>
      <c r="C715" s="140"/>
      <c r="D715" s="119" t="s">
        <v>90</v>
      </c>
      <c r="E715" s="146" t="s">
        <v>82</v>
      </c>
      <c r="F715" s="147"/>
      <c r="G715" s="148"/>
      <c r="H715" s="149" t="s">
        <v>83</v>
      </c>
      <c r="I715" s="147" t="s">
        <v>84</v>
      </c>
      <c r="J715" s="150">
        <f t="shared" si="32"/>
        <v>0</v>
      </c>
    </row>
    <row r="716" spans="1:11">
      <c r="A716" s="203" t="s">
        <v>1230</v>
      </c>
      <c r="B716" s="129" t="s">
        <v>1079</v>
      </c>
      <c r="C716" s="129"/>
      <c r="D716" s="119" t="s">
        <v>90</v>
      </c>
      <c r="E716" s="146" t="s">
        <v>82</v>
      </c>
      <c r="F716" s="147"/>
      <c r="G716" s="148"/>
      <c r="H716" s="149" t="s">
        <v>83</v>
      </c>
      <c r="I716" s="147" t="s">
        <v>84</v>
      </c>
      <c r="J716" s="150">
        <f t="shared" si="32"/>
        <v>0</v>
      </c>
    </row>
    <row r="717" spans="1:11">
      <c r="A717" s="203" t="s">
        <v>1231</v>
      </c>
      <c r="B717" s="129" t="s">
        <v>1083</v>
      </c>
      <c r="C717" s="129"/>
      <c r="D717" s="119" t="s">
        <v>90</v>
      </c>
      <c r="E717" s="146" t="s">
        <v>82</v>
      </c>
      <c r="F717" s="147"/>
      <c r="G717" s="148"/>
      <c r="H717" s="149" t="s">
        <v>83</v>
      </c>
      <c r="I717" s="147" t="s">
        <v>84</v>
      </c>
      <c r="J717" s="150">
        <f t="shared" si="32"/>
        <v>0</v>
      </c>
    </row>
    <row r="718" spans="1:11">
      <c r="A718" s="203" t="s">
        <v>1232</v>
      </c>
      <c r="B718" s="129" t="s">
        <v>1085</v>
      </c>
      <c r="C718" s="129"/>
      <c r="D718" s="119" t="s">
        <v>90</v>
      </c>
      <c r="E718" s="146" t="s">
        <v>82</v>
      </c>
      <c r="F718" s="147"/>
      <c r="G718" s="148"/>
      <c r="H718" s="149" t="s">
        <v>83</v>
      </c>
      <c r="I718" s="147" t="s">
        <v>84</v>
      </c>
      <c r="J718" s="150">
        <f t="shared" si="32"/>
        <v>0</v>
      </c>
    </row>
    <row r="719" spans="1:11">
      <c r="A719" s="203" t="s">
        <v>1233</v>
      </c>
      <c r="B719" s="129" t="s">
        <v>1087</v>
      </c>
      <c r="C719" s="129"/>
      <c r="D719" s="119" t="s">
        <v>90</v>
      </c>
      <c r="E719" s="146" t="s">
        <v>82</v>
      </c>
      <c r="F719" s="147"/>
      <c r="G719" s="148"/>
      <c r="H719" s="149" t="s">
        <v>83</v>
      </c>
      <c r="I719" s="147" t="s">
        <v>84</v>
      </c>
      <c r="J719" s="150">
        <f t="shared" si="32"/>
        <v>0</v>
      </c>
    </row>
    <row r="720" spans="1:11">
      <c r="A720" s="203" t="s">
        <v>1234</v>
      </c>
      <c r="B720" s="140" t="s">
        <v>1089</v>
      </c>
      <c r="C720" s="140"/>
      <c r="D720" s="119" t="s">
        <v>90</v>
      </c>
      <c r="E720" s="146" t="s">
        <v>82</v>
      </c>
      <c r="F720" s="147"/>
      <c r="G720" s="148"/>
      <c r="H720" s="149" t="s">
        <v>83</v>
      </c>
      <c r="I720" s="147" t="s">
        <v>84</v>
      </c>
      <c r="J720" s="150">
        <f t="shared" si="32"/>
        <v>0</v>
      </c>
    </row>
    <row r="721" spans="1:11">
      <c r="A721" s="203" t="s">
        <v>1235</v>
      </c>
      <c r="B721" s="129" t="s">
        <v>1091</v>
      </c>
      <c r="C721" s="129"/>
      <c r="D721" s="119" t="s">
        <v>90</v>
      </c>
      <c r="E721" s="146" t="s">
        <v>82</v>
      </c>
      <c r="F721" s="147"/>
      <c r="G721" s="148"/>
      <c r="H721" s="149" t="s">
        <v>83</v>
      </c>
      <c r="I721" s="147" t="s">
        <v>84</v>
      </c>
      <c r="J721" s="150">
        <f t="shared" si="32"/>
        <v>0</v>
      </c>
    </row>
    <row r="722" spans="1:11">
      <c r="A722" s="203" t="s">
        <v>1236</v>
      </c>
      <c r="B722" s="140" t="s">
        <v>1093</v>
      </c>
      <c r="C722" s="140"/>
      <c r="D722" s="119" t="s">
        <v>90</v>
      </c>
      <c r="E722" s="146" t="s">
        <v>82</v>
      </c>
      <c r="F722" s="147"/>
      <c r="G722" s="148"/>
      <c r="H722" s="149" t="s">
        <v>83</v>
      </c>
      <c r="I722" s="147" t="s">
        <v>84</v>
      </c>
      <c r="J722" s="150">
        <f t="shared" si="32"/>
        <v>0</v>
      </c>
    </row>
    <row r="723" spans="1:11">
      <c r="A723" s="203" t="s">
        <v>1237</v>
      </c>
      <c r="B723" s="129" t="s">
        <v>1095</v>
      </c>
      <c r="C723" s="129"/>
      <c r="D723" s="119" t="s">
        <v>90</v>
      </c>
      <c r="E723" s="146" t="s">
        <v>82</v>
      </c>
      <c r="F723" s="147"/>
      <c r="G723" s="148"/>
      <c r="H723" s="149" t="s">
        <v>83</v>
      </c>
      <c r="I723" s="147" t="s">
        <v>84</v>
      </c>
      <c r="J723" s="150">
        <f t="shared" si="32"/>
        <v>0</v>
      </c>
    </row>
    <row r="724" spans="1:11">
      <c r="A724" s="205" t="s">
        <v>1238</v>
      </c>
      <c r="B724" s="200" t="s">
        <v>1239</v>
      </c>
      <c r="C724" s="200"/>
      <c r="D724" s="119"/>
    </row>
    <row r="725" spans="1:11">
      <c r="A725" s="203" t="s">
        <v>1240</v>
      </c>
      <c r="B725" s="131" t="s">
        <v>1241</v>
      </c>
      <c r="C725" s="131"/>
      <c r="D725" s="119" t="s">
        <v>90</v>
      </c>
      <c r="E725" s="146" t="s">
        <v>82</v>
      </c>
      <c r="F725" s="147"/>
      <c r="G725" s="148"/>
      <c r="H725" s="149" t="s">
        <v>83</v>
      </c>
      <c r="I725" s="147" t="s">
        <v>84</v>
      </c>
      <c r="J725" s="150">
        <f t="shared" si="32"/>
        <v>0</v>
      </c>
    </row>
    <row r="726" spans="1:11">
      <c r="A726" s="203" t="s">
        <v>1242</v>
      </c>
      <c r="B726" s="131" t="s">
        <v>1243</v>
      </c>
      <c r="C726" s="131"/>
      <c r="D726" s="119" t="s">
        <v>90</v>
      </c>
      <c r="E726" s="146" t="s">
        <v>82</v>
      </c>
      <c r="F726" s="147"/>
      <c r="G726" s="148"/>
      <c r="H726" s="149" t="s">
        <v>83</v>
      </c>
      <c r="I726" s="147" t="s">
        <v>84</v>
      </c>
      <c r="J726" s="150">
        <f t="shared" si="32"/>
        <v>0</v>
      </c>
    </row>
    <row r="727" spans="1:11">
      <c r="A727" s="205" t="s">
        <v>1244</v>
      </c>
      <c r="B727" s="200" t="s">
        <v>1245</v>
      </c>
      <c r="C727" s="200"/>
      <c r="D727" s="119"/>
    </row>
    <row r="728" spans="1:11">
      <c r="A728" s="203" t="s">
        <v>1246</v>
      </c>
      <c r="B728" s="202" t="s">
        <v>1247</v>
      </c>
      <c r="C728" s="202"/>
      <c r="D728" s="119" t="s">
        <v>102</v>
      </c>
      <c r="E728" s="146" t="s">
        <v>82</v>
      </c>
      <c r="F728" s="147"/>
      <c r="G728" s="148"/>
      <c r="H728" s="149" t="s">
        <v>83</v>
      </c>
      <c r="I728" s="147" t="s">
        <v>84</v>
      </c>
      <c r="J728" s="150">
        <f t="shared" si="32"/>
        <v>0</v>
      </c>
      <c r="K728" s="8"/>
    </row>
    <row r="729" spans="1:11">
      <c r="A729" s="203" t="s">
        <v>1248</v>
      </c>
      <c r="B729" s="131" t="s">
        <v>1249</v>
      </c>
      <c r="C729" s="131"/>
      <c r="D729" s="119" t="s">
        <v>102</v>
      </c>
      <c r="E729" s="146" t="s">
        <v>82</v>
      </c>
      <c r="F729" s="147"/>
      <c r="G729" s="148"/>
      <c r="H729" s="149" t="s">
        <v>83</v>
      </c>
      <c r="I729" s="147" t="s">
        <v>84</v>
      </c>
      <c r="J729" s="150">
        <f t="shared" si="32"/>
        <v>0</v>
      </c>
    </row>
    <row r="730" spans="1:11">
      <c r="A730" s="203" t="s">
        <v>1250</v>
      </c>
      <c r="B730" s="131" t="s">
        <v>1251</v>
      </c>
      <c r="C730" s="131"/>
      <c r="D730" s="119" t="s">
        <v>102</v>
      </c>
      <c r="E730" s="146" t="s">
        <v>82</v>
      </c>
      <c r="F730" s="147"/>
      <c r="G730" s="148"/>
      <c r="H730" s="149" t="s">
        <v>83</v>
      </c>
      <c r="I730" s="147" t="s">
        <v>84</v>
      </c>
      <c r="J730" s="150">
        <f t="shared" si="32"/>
        <v>0</v>
      </c>
      <c r="K730" s="8"/>
    </row>
    <row r="731" spans="1:11">
      <c r="A731" s="205" t="s">
        <v>1252</v>
      </c>
      <c r="B731" s="158" t="s">
        <v>1253</v>
      </c>
      <c r="C731" s="158"/>
      <c r="D731" s="119"/>
    </row>
    <row r="732" spans="1:11">
      <c r="A732" s="203" t="s">
        <v>1254</v>
      </c>
      <c r="B732" s="87" t="s">
        <v>1253</v>
      </c>
      <c r="C732" s="87"/>
      <c r="D732" s="119" t="s">
        <v>90</v>
      </c>
      <c r="E732" s="146" t="s">
        <v>82</v>
      </c>
      <c r="F732" s="147"/>
      <c r="G732" s="148"/>
      <c r="H732" s="149" t="s">
        <v>83</v>
      </c>
      <c r="I732" s="147" t="s">
        <v>84</v>
      </c>
      <c r="J732" s="150">
        <f t="shared" si="32"/>
        <v>0</v>
      </c>
      <c r="K732" s="8"/>
    </row>
    <row r="733" spans="1:11">
      <c r="A733" s="205" t="s">
        <v>1255</v>
      </c>
      <c r="B733" s="158" t="s">
        <v>1256</v>
      </c>
      <c r="C733" s="158"/>
      <c r="D733" s="119"/>
    </row>
    <row r="734" spans="1:11">
      <c r="A734" s="201" t="s">
        <v>1257</v>
      </c>
      <c r="B734" s="87" t="s">
        <v>1258</v>
      </c>
      <c r="C734" s="87"/>
      <c r="D734" s="119" t="s">
        <v>90</v>
      </c>
      <c r="E734" s="146" t="s">
        <v>82</v>
      </c>
      <c r="F734" s="147"/>
      <c r="G734" s="148"/>
      <c r="H734" s="149" t="s">
        <v>83</v>
      </c>
      <c r="I734" s="147" t="s">
        <v>84</v>
      </c>
      <c r="J734" s="150">
        <f t="shared" si="32"/>
        <v>0</v>
      </c>
    </row>
    <row r="735" spans="1:11">
      <c r="A735" s="201" t="s">
        <v>1259</v>
      </c>
      <c r="B735" s="87" t="s">
        <v>1260</v>
      </c>
      <c r="C735" s="87"/>
      <c r="D735" s="119" t="s">
        <v>90</v>
      </c>
      <c r="E735" s="146" t="s">
        <v>82</v>
      </c>
      <c r="F735" s="147"/>
      <c r="G735" s="148"/>
      <c r="H735" s="149" t="s">
        <v>83</v>
      </c>
      <c r="I735" s="147" t="s">
        <v>84</v>
      </c>
      <c r="J735" s="150">
        <f t="shared" si="32"/>
        <v>0</v>
      </c>
      <c r="K735" s="8"/>
    </row>
    <row r="736" spans="1:11">
      <c r="A736" s="201" t="s">
        <v>1261</v>
      </c>
      <c r="B736" s="87" t="s">
        <v>1262</v>
      </c>
      <c r="C736" s="87"/>
      <c r="D736" s="119" t="s">
        <v>90</v>
      </c>
      <c r="E736" s="146" t="s">
        <v>82</v>
      </c>
      <c r="F736" s="147"/>
      <c r="G736" s="148"/>
      <c r="H736" s="149" t="s">
        <v>83</v>
      </c>
      <c r="I736" s="147" t="s">
        <v>84</v>
      </c>
      <c r="J736" s="150">
        <f t="shared" si="32"/>
        <v>0</v>
      </c>
    </row>
    <row r="737" spans="1:12">
      <c r="A737" s="205" t="s">
        <v>1263</v>
      </c>
      <c r="B737" s="158" t="s">
        <v>387</v>
      </c>
      <c r="C737" s="158"/>
      <c r="D737" s="119"/>
    </row>
    <row r="738" spans="1:12">
      <c r="A738" s="203" t="s">
        <v>1264</v>
      </c>
      <c r="B738" s="87" t="s">
        <v>1265</v>
      </c>
      <c r="C738" s="87"/>
      <c r="D738" s="119" t="s">
        <v>102</v>
      </c>
      <c r="E738" s="146" t="s">
        <v>82</v>
      </c>
      <c r="F738" s="147"/>
      <c r="G738" s="148"/>
      <c r="H738" s="149" t="s">
        <v>83</v>
      </c>
      <c r="I738" s="147" t="s">
        <v>84</v>
      </c>
      <c r="J738" s="150">
        <f t="shared" si="32"/>
        <v>0</v>
      </c>
      <c r="L738" s="120"/>
    </row>
    <row r="739" spans="1:12">
      <c r="A739" s="205" t="s">
        <v>1266</v>
      </c>
      <c r="B739" s="200" t="s">
        <v>830</v>
      </c>
      <c r="C739" s="200"/>
      <c r="D739" s="119"/>
    </row>
    <row r="740" spans="1:12">
      <c r="A740" s="210" t="s">
        <v>1267</v>
      </c>
      <c r="B740" s="131" t="s">
        <v>832</v>
      </c>
      <c r="C740" s="131"/>
      <c r="D740" s="119" t="s">
        <v>102</v>
      </c>
      <c r="E740" s="146" t="s">
        <v>82</v>
      </c>
      <c r="F740" s="147"/>
      <c r="G740" s="148"/>
      <c r="H740" s="149" t="s">
        <v>83</v>
      </c>
      <c r="I740" s="147" t="s">
        <v>84</v>
      </c>
      <c r="J740" s="150">
        <f t="shared" si="32"/>
        <v>0</v>
      </c>
    </row>
    <row r="741" spans="1:12">
      <c r="A741" s="210" t="s">
        <v>1268</v>
      </c>
      <c r="B741" s="131" t="s">
        <v>834</v>
      </c>
      <c r="C741" s="131"/>
      <c r="D741" s="119" t="s">
        <v>102</v>
      </c>
      <c r="E741" s="146" t="s">
        <v>82</v>
      </c>
      <c r="F741" s="147"/>
      <c r="G741" s="148"/>
      <c r="H741" s="149" t="s">
        <v>83</v>
      </c>
      <c r="I741" s="147" t="s">
        <v>84</v>
      </c>
      <c r="J741" s="150">
        <f t="shared" si="32"/>
        <v>0</v>
      </c>
    </row>
    <row r="742" spans="1:12">
      <c r="A742" s="205" t="s">
        <v>1269</v>
      </c>
      <c r="B742" s="200" t="s">
        <v>836</v>
      </c>
      <c r="C742" s="200"/>
      <c r="D742" s="119"/>
    </row>
    <row r="743" spans="1:12">
      <c r="A743" s="210" t="s">
        <v>1270</v>
      </c>
      <c r="B743" s="131" t="s">
        <v>832</v>
      </c>
      <c r="C743" s="131"/>
      <c r="D743" s="119" t="s">
        <v>102</v>
      </c>
      <c r="E743" s="146" t="s">
        <v>82</v>
      </c>
      <c r="F743" s="147"/>
      <c r="G743" s="148"/>
      <c r="H743" s="149" t="s">
        <v>83</v>
      </c>
      <c r="I743" s="147" t="s">
        <v>84</v>
      </c>
      <c r="J743" s="150">
        <f t="shared" si="32"/>
        <v>0</v>
      </c>
    </row>
    <row r="744" spans="1:12">
      <c r="A744" s="210" t="s">
        <v>1271</v>
      </c>
      <c r="B744" s="131" t="s">
        <v>834</v>
      </c>
      <c r="C744" s="131"/>
      <c r="D744" s="119" t="s">
        <v>102</v>
      </c>
      <c r="E744" s="146" t="s">
        <v>82</v>
      </c>
      <c r="F744" s="147"/>
      <c r="G744" s="148"/>
      <c r="H744" s="149" t="s">
        <v>83</v>
      </c>
      <c r="I744" s="147" t="s">
        <v>84</v>
      </c>
      <c r="J744" s="150">
        <f t="shared" si="32"/>
        <v>0</v>
      </c>
    </row>
    <row r="745" spans="1:12">
      <c r="A745" s="210" t="s">
        <v>1272</v>
      </c>
      <c r="B745" s="131" t="s">
        <v>1273</v>
      </c>
      <c r="C745" s="131"/>
      <c r="D745" s="119" t="s">
        <v>102</v>
      </c>
      <c r="E745" s="146" t="s">
        <v>82</v>
      </c>
      <c r="F745" s="147"/>
      <c r="G745" s="148"/>
      <c r="H745" s="149" t="s">
        <v>83</v>
      </c>
      <c r="I745" s="147" t="s">
        <v>84</v>
      </c>
      <c r="J745" s="150">
        <f t="shared" si="32"/>
        <v>0</v>
      </c>
    </row>
    <row r="746" spans="1:12">
      <c r="A746" s="205" t="s">
        <v>1274</v>
      </c>
      <c r="B746" s="200" t="s">
        <v>842</v>
      </c>
      <c r="C746" s="200"/>
      <c r="D746" s="119"/>
    </row>
    <row r="747" spans="1:12">
      <c r="A747" s="203" t="s">
        <v>1275</v>
      </c>
      <c r="B747" s="202" t="s">
        <v>842</v>
      </c>
      <c r="C747" s="202"/>
      <c r="D747" s="119" t="s">
        <v>102</v>
      </c>
      <c r="E747" s="146" t="s">
        <v>82</v>
      </c>
      <c r="F747" s="147"/>
      <c r="G747" s="148"/>
      <c r="H747" s="149" t="s">
        <v>83</v>
      </c>
      <c r="I747" s="147" t="s">
        <v>84</v>
      </c>
      <c r="J747" s="150">
        <f t="shared" si="32"/>
        <v>0</v>
      </c>
    </row>
    <row r="748" spans="1:12">
      <c r="A748" s="196"/>
      <c r="B748" s="183"/>
      <c r="C748" s="181"/>
      <c r="D748" s="182"/>
      <c r="E748" s="183"/>
      <c r="F748" s="183"/>
      <c r="G748" s="184"/>
      <c r="H748" s="183"/>
      <c r="I748" s="183"/>
      <c r="J748" s="185"/>
    </row>
    <row r="749" spans="1:12" ht="15.75" thickBot="1">
      <c r="B749" s="63" t="s">
        <v>1276</v>
      </c>
      <c r="C749" s="177"/>
      <c r="D749" s="178"/>
      <c r="E749" s="63"/>
      <c r="F749" s="63"/>
      <c r="G749" s="179"/>
      <c r="H749" s="63"/>
      <c r="I749" s="63" t="s">
        <v>84</v>
      </c>
      <c r="J749" s="180">
        <f>SUM(J491:J748)</f>
        <v>0</v>
      </c>
    </row>
    <row r="750" spans="1:12" ht="15.75" thickTop="1"/>
    <row r="752" spans="1:12">
      <c r="A752" s="138" t="s">
        <v>1277</v>
      </c>
      <c r="B752" s="71" t="s">
        <v>1278</v>
      </c>
      <c r="C752" s="141"/>
      <c r="D752" s="135"/>
      <c r="E752" s="71"/>
      <c r="F752" s="71"/>
      <c r="G752" s="142"/>
      <c r="H752" s="71"/>
      <c r="I752" s="71"/>
      <c r="J752" s="71"/>
    </row>
    <row r="753" spans="1:10">
      <c r="A753" s="164" t="s">
        <v>1279</v>
      </c>
      <c r="B753" s="130" t="s">
        <v>1256</v>
      </c>
      <c r="C753" s="130"/>
      <c r="D753" s="16"/>
      <c r="E753" s="71"/>
      <c r="F753" s="71"/>
      <c r="G753" s="142"/>
      <c r="H753" s="71"/>
      <c r="I753" s="71"/>
      <c r="J753" s="71"/>
    </row>
    <row r="754" spans="1:10">
      <c r="A754" s="134" t="s">
        <v>1280</v>
      </c>
      <c r="B754" s="87" t="s">
        <v>1262</v>
      </c>
      <c r="C754" s="87"/>
      <c r="D754" s="16" t="s">
        <v>90</v>
      </c>
      <c r="E754" s="146" t="s">
        <v>82</v>
      </c>
      <c r="F754" s="147"/>
      <c r="G754" s="148"/>
      <c r="H754" s="149" t="s">
        <v>83</v>
      </c>
      <c r="I754" s="147" t="s">
        <v>84</v>
      </c>
      <c r="J754" s="150">
        <f t="shared" ref="J754:J788" si="33">C754*G754</f>
        <v>0</v>
      </c>
    </row>
    <row r="755" spans="1:10">
      <c r="A755" s="134" t="s">
        <v>1281</v>
      </c>
      <c r="B755" s="87" t="s">
        <v>1260</v>
      </c>
      <c r="C755" s="87"/>
      <c r="D755" s="16" t="s">
        <v>90</v>
      </c>
      <c r="E755" s="146" t="s">
        <v>82</v>
      </c>
      <c r="F755" s="147"/>
      <c r="G755" s="148"/>
      <c r="H755" s="149" t="s">
        <v>83</v>
      </c>
      <c r="I755" s="147" t="s">
        <v>84</v>
      </c>
      <c r="J755" s="150">
        <f t="shared" si="33"/>
        <v>0</v>
      </c>
    </row>
    <row r="756" spans="1:10">
      <c r="A756" s="134" t="s">
        <v>1282</v>
      </c>
      <c r="B756" s="131" t="s">
        <v>1258</v>
      </c>
      <c r="C756" s="131"/>
      <c r="D756" s="16" t="s">
        <v>90</v>
      </c>
      <c r="E756" s="146" t="s">
        <v>82</v>
      </c>
      <c r="F756" s="147"/>
      <c r="G756" s="148"/>
      <c r="H756" s="149" t="s">
        <v>83</v>
      </c>
      <c r="I756" s="147" t="s">
        <v>84</v>
      </c>
      <c r="J756" s="150">
        <f t="shared" si="33"/>
        <v>0</v>
      </c>
    </row>
    <row r="757" spans="1:10">
      <c r="A757" s="134" t="s">
        <v>1283</v>
      </c>
      <c r="B757" s="131" t="s">
        <v>1284</v>
      </c>
      <c r="C757" s="87"/>
      <c r="D757" s="16" t="s">
        <v>90</v>
      </c>
      <c r="E757" s="146" t="s">
        <v>82</v>
      </c>
      <c r="F757" s="147"/>
      <c r="G757" s="148"/>
      <c r="H757" s="149" t="s">
        <v>83</v>
      </c>
      <c r="I757" s="147" t="s">
        <v>84</v>
      </c>
      <c r="J757" s="150">
        <f t="shared" si="33"/>
        <v>0</v>
      </c>
    </row>
    <row r="758" spans="1:10">
      <c r="A758" s="134" t="s">
        <v>1285</v>
      </c>
      <c r="B758" s="87" t="s">
        <v>1286</v>
      </c>
      <c r="C758" s="87"/>
      <c r="D758" s="16" t="s">
        <v>90</v>
      </c>
      <c r="E758" s="146" t="s">
        <v>82</v>
      </c>
      <c r="F758" s="147"/>
      <c r="G758" s="148"/>
      <c r="H758" s="149" t="s">
        <v>83</v>
      </c>
      <c r="I758" s="147" t="s">
        <v>84</v>
      </c>
      <c r="J758" s="150">
        <f t="shared" si="33"/>
        <v>0</v>
      </c>
    </row>
    <row r="759" spans="1:10">
      <c r="A759" s="164" t="s">
        <v>1287</v>
      </c>
      <c r="B759" s="130" t="s">
        <v>1288</v>
      </c>
      <c r="C759" s="130"/>
    </row>
    <row r="760" spans="1:10">
      <c r="A760" s="133" t="s">
        <v>1289</v>
      </c>
      <c r="B760" s="131" t="s">
        <v>1290</v>
      </c>
      <c r="C760" s="131"/>
      <c r="D760" s="16" t="s">
        <v>102</v>
      </c>
      <c r="E760" s="146" t="s">
        <v>82</v>
      </c>
      <c r="F760" s="147"/>
      <c r="G760" s="148"/>
      <c r="H760" s="149" t="s">
        <v>83</v>
      </c>
      <c r="I760" s="147" t="s">
        <v>84</v>
      </c>
      <c r="J760" s="150">
        <f t="shared" si="33"/>
        <v>0</v>
      </c>
    </row>
    <row r="761" spans="1:10">
      <c r="A761" s="133" t="s">
        <v>1291</v>
      </c>
      <c r="B761" s="131" t="s">
        <v>1292</v>
      </c>
      <c r="C761" s="131"/>
      <c r="D761" s="16" t="s">
        <v>102</v>
      </c>
      <c r="E761" s="146" t="s">
        <v>82</v>
      </c>
      <c r="F761" s="147"/>
      <c r="G761" s="148"/>
      <c r="H761" s="149" t="s">
        <v>83</v>
      </c>
      <c r="I761" s="147" t="s">
        <v>84</v>
      </c>
      <c r="J761" s="150">
        <f t="shared" si="33"/>
        <v>0</v>
      </c>
    </row>
    <row r="762" spans="1:10">
      <c r="A762" s="133" t="s">
        <v>1293</v>
      </c>
      <c r="B762" s="131" t="s">
        <v>1294</v>
      </c>
      <c r="C762" s="131"/>
      <c r="D762" s="16" t="s">
        <v>102</v>
      </c>
      <c r="E762" s="146" t="s">
        <v>82</v>
      </c>
      <c r="F762" s="147"/>
      <c r="G762" s="148"/>
      <c r="H762" s="149" t="s">
        <v>83</v>
      </c>
      <c r="I762" s="147" t="s">
        <v>84</v>
      </c>
      <c r="J762" s="150">
        <f t="shared" si="33"/>
        <v>0</v>
      </c>
    </row>
    <row r="763" spans="1:10">
      <c r="A763" s="133" t="s">
        <v>1295</v>
      </c>
      <c r="B763" s="131" t="s">
        <v>1296</v>
      </c>
      <c r="C763" s="131"/>
      <c r="D763" s="16" t="s">
        <v>102</v>
      </c>
      <c r="E763" s="146" t="s">
        <v>82</v>
      </c>
      <c r="F763" s="147"/>
      <c r="G763" s="148"/>
      <c r="H763" s="149" t="s">
        <v>83</v>
      </c>
      <c r="I763" s="147" t="s">
        <v>84</v>
      </c>
      <c r="J763" s="150">
        <f t="shared" si="33"/>
        <v>0</v>
      </c>
    </row>
    <row r="764" spans="1:10">
      <c r="A764" s="133" t="s">
        <v>1297</v>
      </c>
      <c r="B764" s="131" t="s">
        <v>1298</v>
      </c>
      <c r="C764" s="131"/>
      <c r="D764" s="16" t="s">
        <v>102</v>
      </c>
      <c r="E764" s="146" t="s">
        <v>82</v>
      </c>
      <c r="F764" s="147"/>
      <c r="G764" s="148"/>
      <c r="H764" s="149" t="s">
        <v>83</v>
      </c>
      <c r="I764" s="147" t="s">
        <v>84</v>
      </c>
      <c r="J764" s="150">
        <f t="shared" si="33"/>
        <v>0</v>
      </c>
    </row>
    <row r="765" spans="1:10">
      <c r="A765" s="164" t="s">
        <v>1299</v>
      </c>
      <c r="B765" s="130" t="s">
        <v>1300</v>
      </c>
      <c r="C765" s="130"/>
      <c r="D765" s="16"/>
    </row>
    <row r="766" spans="1:10">
      <c r="A766" s="133" t="s">
        <v>1301</v>
      </c>
      <c r="B766" s="129" t="s">
        <v>1302</v>
      </c>
      <c r="C766" s="129"/>
      <c r="D766" s="16" t="s">
        <v>90</v>
      </c>
      <c r="E766" s="146" t="s">
        <v>82</v>
      </c>
      <c r="F766" s="147"/>
      <c r="G766" s="148"/>
      <c r="H766" s="149" t="s">
        <v>83</v>
      </c>
      <c r="I766" s="147" t="s">
        <v>84</v>
      </c>
      <c r="J766" s="150">
        <f t="shared" si="33"/>
        <v>0</v>
      </c>
    </row>
    <row r="767" spans="1:10">
      <c r="A767" s="133" t="s">
        <v>1303</v>
      </c>
      <c r="B767" s="129" t="s">
        <v>1304</v>
      </c>
      <c r="C767" s="129"/>
      <c r="D767" s="16" t="s">
        <v>90</v>
      </c>
      <c r="E767" s="146" t="s">
        <v>82</v>
      </c>
      <c r="F767" s="147"/>
      <c r="G767" s="148"/>
      <c r="H767" s="149" t="s">
        <v>83</v>
      </c>
      <c r="I767" s="147" t="s">
        <v>84</v>
      </c>
      <c r="J767" s="150">
        <f t="shared" si="33"/>
        <v>0</v>
      </c>
    </row>
    <row r="768" spans="1:10">
      <c r="A768" s="133" t="s">
        <v>1305</v>
      </c>
      <c r="B768" s="129" t="s">
        <v>1306</v>
      </c>
      <c r="C768" s="129"/>
      <c r="D768" s="16" t="s">
        <v>90</v>
      </c>
      <c r="E768" s="146" t="s">
        <v>82</v>
      </c>
      <c r="F768" s="147"/>
      <c r="G768" s="148"/>
      <c r="H768" s="149" t="s">
        <v>83</v>
      </c>
      <c r="I768" s="147" t="s">
        <v>84</v>
      </c>
      <c r="J768" s="150">
        <f t="shared" si="33"/>
        <v>0</v>
      </c>
    </row>
    <row r="769" spans="1:10">
      <c r="A769" s="133" t="s">
        <v>1307</v>
      </c>
      <c r="B769" s="129" t="s">
        <v>1308</v>
      </c>
      <c r="C769" s="129"/>
      <c r="D769" s="16" t="s">
        <v>90</v>
      </c>
      <c r="E769" s="146" t="s">
        <v>82</v>
      </c>
      <c r="F769" s="147"/>
      <c r="G769" s="148"/>
      <c r="H769" s="149" t="s">
        <v>83</v>
      </c>
      <c r="I769" s="147" t="s">
        <v>84</v>
      </c>
      <c r="J769" s="150">
        <f t="shared" si="33"/>
        <v>0</v>
      </c>
    </row>
    <row r="770" spans="1:10">
      <c r="A770" s="133" t="s">
        <v>1309</v>
      </c>
      <c r="B770" s="129" t="s">
        <v>1310</v>
      </c>
      <c r="C770" s="129"/>
      <c r="D770" s="16" t="s">
        <v>90</v>
      </c>
      <c r="E770" s="146" t="s">
        <v>82</v>
      </c>
      <c r="F770" s="147"/>
      <c r="G770" s="148"/>
      <c r="H770" s="149" t="s">
        <v>83</v>
      </c>
      <c r="I770" s="147" t="s">
        <v>84</v>
      </c>
      <c r="J770" s="150">
        <f t="shared" si="33"/>
        <v>0</v>
      </c>
    </row>
    <row r="771" spans="1:10">
      <c r="A771" s="133" t="s">
        <v>1311</v>
      </c>
      <c r="B771" s="129" t="s">
        <v>1312</v>
      </c>
      <c r="C771" s="129"/>
      <c r="D771" s="16" t="s">
        <v>90</v>
      </c>
      <c r="E771" s="146" t="s">
        <v>82</v>
      </c>
      <c r="F771" s="147"/>
      <c r="G771" s="148"/>
      <c r="H771" s="149" t="s">
        <v>83</v>
      </c>
      <c r="I771" s="147" t="s">
        <v>84</v>
      </c>
      <c r="J771" s="150">
        <f t="shared" si="33"/>
        <v>0</v>
      </c>
    </row>
    <row r="772" spans="1:10">
      <c r="A772" s="133" t="s">
        <v>1313</v>
      </c>
      <c r="B772" s="129" t="s">
        <v>1314</v>
      </c>
      <c r="C772" s="129"/>
      <c r="D772" s="16" t="s">
        <v>90</v>
      </c>
      <c r="E772" s="146" t="s">
        <v>82</v>
      </c>
      <c r="F772" s="147"/>
      <c r="G772" s="148"/>
      <c r="H772" s="149" t="s">
        <v>83</v>
      </c>
      <c r="I772" s="147" t="s">
        <v>84</v>
      </c>
      <c r="J772" s="150">
        <f t="shared" si="33"/>
        <v>0</v>
      </c>
    </row>
    <row r="773" spans="1:10">
      <c r="A773" s="133" t="s">
        <v>1315</v>
      </c>
      <c r="B773" s="140" t="s">
        <v>1316</v>
      </c>
      <c r="C773" s="140"/>
      <c r="D773" s="16" t="s">
        <v>90</v>
      </c>
      <c r="E773" s="146" t="s">
        <v>82</v>
      </c>
      <c r="F773" s="147"/>
      <c r="G773" s="148"/>
      <c r="H773" s="149" t="s">
        <v>83</v>
      </c>
      <c r="I773" s="147" t="s">
        <v>84</v>
      </c>
      <c r="J773" s="150">
        <f t="shared" si="33"/>
        <v>0</v>
      </c>
    </row>
    <row r="774" spans="1:10">
      <c r="A774" s="133" t="s">
        <v>1317</v>
      </c>
      <c r="B774" s="140" t="s">
        <v>1318</v>
      </c>
      <c r="C774" s="140"/>
      <c r="D774" s="16" t="s">
        <v>90</v>
      </c>
      <c r="E774" s="146" t="s">
        <v>82</v>
      </c>
      <c r="F774" s="147"/>
      <c r="G774" s="148"/>
      <c r="H774" s="149" t="s">
        <v>83</v>
      </c>
      <c r="I774" s="147" t="s">
        <v>84</v>
      </c>
      <c r="J774" s="150">
        <f t="shared" si="33"/>
        <v>0</v>
      </c>
    </row>
    <row r="775" spans="1:10">
      <c r="A775" s="133" t="s">
        <v>1319</v>
      </c>
      <c r="B775" s="140" t="s">
        <v>1320</v>
      </c>
      <c r="C775" s="140"/>
      <c r="D775" s="16" t="s">
        <v>90</v>
      </c>
      <c r="E775" s="146" t="s">
        <v>82</v>
      </c>
      <c r="F775" s="147"/>
      <c r="G775" s="148"/>
      <c r="H775" s="149" t="s">
        <v>83</v>
      </c>
      <c r="I775" s="147" t="s">
        <v>84</v>
      </c>
      <c r="J775" s="150">
        <f t="shared" si="33"/>
        <v>0</v>
      </c>
    </row>
    <row r="776" spans="1:10">
      <c r="A776" s="133" t="s">
        <v>1321</v>
      </c>
      <c r="B776" s="140" t="s">
        <v>1322</v>
      </c>
      <c r="C776" s="140"/>
      <c r="D776" s="16" t="s">
        <v>90</v>
      </c>
      <c r="E776" s="146" t="s">
        <v>82</v>
      </c>
      <c r="F776" s="147"/>
      <c r="G776" s="148"/>
      <c r="H776" s="149" t="s">
        <v>83</v>
      </c>
      <c r="I776" s="147" t="s">
        <v>84</v>
      </c>
      <c r="J776" s="150">
        <f t="shared" si="33"/>
        <v>0</v>
      </c>
    </row>
    <row r="777" spans="1:10">
      <c r="A777" s="133" t="s">
        <v>1323</v>
      </c>
      <c r="B777" s="140" t="s">
        <v>1324</v>
      </c>
      <c r="C777" s="140"/>
      <c r="D777" s="16" t="s">
        <v>90</v>
      </c>
      <c r="E777" s="146" t="s">
        <v>82</v>
      </c>
      <c r="F777" s="147"/>
      <c r="G777" s="148"/>
      <c r="H777" s="149" t="s">
        <v>83</v>
      </c>
      <c r="I777" s="147" t="s">
        <v>84</v>
      </c>
      <c r="J777" s="150">
        <f t="shared" si="33"/>
        <v>0</v>
      </c>
    </row>
    <row r="778" spans="1:10">
      <c r="A778" s="133" t="s">
        <v>1325</v>
      </c>
      <c r="B778" s="140" t="s">
        <v>1326</v>
      </c>
      <c r="C778" s="140"/>
      <c r="D778" s="16" t="s">
        <v>90</v>
      </c>
      <c r="E778" s="146" t="s">
        <v>82</v>
      </c>
      <c r="F778" s="147"/>
      <c r="G778" s="148"/>
      <c r="H778" s="149" t="s">
        <v>83</v>
      </c>
      <c r="I778" s="147" t="s">
        <v>84</v>
      </c>
      <c r="J778" s="150">
        <f t="shared" si="33"/>
        <v>0</v>
      </c>
    </row>
    <row r="779" spans="1:10">
      <c r="A779" s="133" t="s">
        <v>1327</v>
      </c>
      <c r="B779" s="140" t="s">
        <v>1328</v>
      </c>
      <c r="C779" s="140"/>
      <c r="D779" s="16" t="s">
        <v>90</v>
      </c>
      <c r="E779" s="146" t="s">
        <v>82</v>
      </c>
      <c r="F779" s="147"/>
      <c r="G779" s="148"/>
      <c r="H779" s="149" t="s">
        <v>83</v>
      </c>
      <c r="I779" s="147" t="s">
        <v>84</v>
      </c>
      <c r="J779" s="150">
        <f t="shared" si="33"/>
        <v>0</v>
      </c>
    </row>
    <row r="780" spans="1:10">
      <c r="A780" s="133" t="s">
        <v>1329</v>
      </c>
      <c r="B780" s="140" t="s">
        <v>1330</v>
      </c>
      <c r="C780" s="140"/>
      <c r="D780" s="16" t="s">
        <v>90</v>
      </c>
      <c r="E780" s="146" t="s">
        <v>82</v>
      </c>
      <c r="F780" s="147"/>
      <c r="G780" s="148"/>
      <c r="H780" s="149" t="s">
        <v>83</v>
      </c>
      <c r="I780" s="147" t="s">
        <v>84</v>
      </c>
      <c r="J780" s="150">
        <f t="shared" si="33"/>
        <v>0</v>
      </c>
    </row>
    <row r="781" spans="1:10">
      <c r="A781" s="133" t="s">
        <v>1331</v>
      </c>
      <c r="B781" s="140" t="s">
        <v>1332</v>
      </c>
      <c r="C781" s="140"/>
      <c r="D781" s="16" t="s">
        <v>90</v>
      </c>
      <c r="E781" s="146" t="s">
        <v>82</v>
      </c>
      <c r="F781" s="147"/>
      <c r="G781" s="148"/>
      <c r="H781" s="149" t="s">
        <v>83</v>
      </c>
      <c r="I781" s="147" t="s">
        <v>84</v>
      </c>
      <c r="J781" s="150">
        <f t="shared" si="33"/>
        <v>0</v>
      </c>
    </row>
    <row r="782" spans="1:10">
      <c r="A782" s="205" t="s">
        <v>1333</v>
      </c>
      <c r="B782" s="200" t="s">
        <v>1334</v>
      </c>
      <c r="C782" s="200"/>
    </row>
    <row r="783" spans="1:10">
      <c r="A783" s="203" t="s">
        <v>1335</v>
      </c>
      <c r="B783" s="202" t="s">
        <v>1334</v>
      </c>
      <c r="C783" s="202"/>
      <c r="D783" s="16" t="s">
        <v>102</v>
      </c>
      <c r="E783" s="146" t="s">
        <v>82</v>
      </c>
      <c r="F783" s="147"/>
      <c r="G783" s="148"/>
      <c r="H783" s="149" t="s">
        <v>83</v>
      </c>
      <c r="I783" s="147" t="s">
        <v>84</v>
      </c>
      <c r="J783" s="150">
        <f t="shared" si="33"/>
        <v>0</v>
      </c>
    </row>
    <row r="784" spans="1:10">
      <c r="A784" s="164" t="s">
        <v>1336</v>
      </c>
      <c r="B784" s="130" t="s">
        <v>1337</v>
      </c>
      <c r="C784" s="130"/>
    </row>
    <row r="785" spans="1:10">
      <c r="A785" s="133" t="s">
        <v>1338</v>
      </c>
      <c r="B785" s="129" t="s">
        <v>1337</v>
      </c>
      <c r="C785" s="129"/>
      <c r="D785" s="16" t="s">
        <v>90</v>
      </c>
      <c r="E785" s="146" t="s">
        <v>82</v>
      </c>
      <c r="F785" s="147"/>
      <c r="G785" s="148"/>
      <c r="H785" s="149" t="s">
        <v>83</v>
      </c>
      <c r="I785" s="147" t="s">
        <v>84</v>
      </c>
      <c r="J785" s="150">
        <f t="shared" si="33"/>
        <v>0</v>
      </c>
    </row>
    <row r="786" spans="1:10">
      <c r="A786" s="205" t="s">
        <v>1339</v>
      </c>
      <c r="B786" s="200" t="s">
        <v>830</v>
      </c>
      <c r="C786" s="200"/>
      <c r="D786" s="16"/>
    </row>
    <row r="787" spans="1:10">
      <c r="A787" s="211" t="s">
        <v>1340</v>
      </c>
      <c r="B787" s="131" t="s">
        <v>832</v>
      </c>
      <c r="C787" s="131"/>
      <c r="D787" s="16" t="s">
        <v>102</v>
      </c>
      <c r="E787" s="146" t="s">
        <v>82</v>
      </c>
      <c r="F787" s="147"/>
      <c r="G787" s="148"/>
      <c r="H787" s="149" t="s">
        <v>83</v>
      </c>
      <c r="I787" s="147" t="s">
        <v>84</v>
      </c>
      <c r="J787" s="150">
        <f t="shared" si="33"/>
        <v>0</v>
      </c>
    </row>
    <row r="788" spans="1:10">
      <c r="A788" s="211" t="s">
        <v>1341</v>
      </c>
      <c r="B788" s="131" t="s">
        <v>834</v>
      </c>
      <c r="C788" s="131"/>
      <c r="D788" s="16" t="s">
        <v>102</v>
      </c>
      <c r="E788" s="146" t="s">
        <v>82</v>
      </c>
      <c r="F788" s="147"/>
      <c r="G788" s="148"/>
      <c r="H788" s="149" t="s">
        <v>83</v>
      </c>
      <c r="I788" s="147" t="s">
        <v>84</v>
      </c>
      <c r="J788" s="150">
        <f t="shared" si="33"/>
        <v>0</v>
      </c>
    </row>
    <row r="789" spans="1:10">
      <c r="A789" s="205" t="s">
        <v>1342</v>
      </c>
      <c r="B789" s="200" t="s">
        <v>842</v>
      </c>
      <c r="C789" s="200"/>
    </row>
    <row r="790" spans="1:10">
      <c r="A790" s="203" t="s">
        <v>1343</v>
      </c>
      <c r="B790" s="202" t="s">
        <v>842</v>
      </c>
      <c r="C790" s="202"/>
      <c r="D790" s="16" t="s">
        <v>102</v>
      </c>
      <c r="E790" s="146" t="s">
        <v>82</v>
      </c>
      <c r="F790" s="147"/>
      <c r="G790" s="148"/>
      <c r="H790" s="149" t="s">
        <v>83</v>
      </c>
      <c r="I790" s="147" t="s">
        <v>84</v>
      </c>
      <c r="J790" s="150">
        <f>C790*G790</f>
        <v>0</v>
      </c>
    </row>
    <row r="791" spans="1:10">
      <c r="A791" s="195"/>
      <c r="B791" s="187"/>
      <c r="C791" s="188"/>
      <c r="D791" s="189"/>
      <c r="E791" s="187"/>
      <c r="F791" s="187"/>
      <c r="G791" s="190"/>
      <c r="H791" s="187"/>
      <c r="I791" s="187"/>
      <c r="J791" s="191"/>
    </row>
    <row r="792" spans="1:10" ht="15.75" thickBot="1">
      <c r="A792" s="196"/>
      <c r="B792" s="63" t="s">
        <v>1344</v>
      </c>
      <c r="C792" s="177"/>
      <c r="D792" s="178"/>
      <c r="E792" s="63"/>
      <c r="F792" s="63"/>
      <c r="G792" s="179"/>
      <c r="H792" s="63"/>
      <c r="I792" s="63" t="s">
        <v>84</v>
      </c>
      <c r="J792" s="180">
        <f>SUM(J754:J791)</f>
        <v>0</v>
      </c>
    </row>
    <row r="793" spans="1:10" ht="15.75" thickTop="1"/>
  </sheetData>
  <mergeCells count="4">
    <mergeCell ref="D48:E48"/>
    <mergeCell ref="F48:G48"/>
    <mergeCell ref="A1:J1"/>
    <mergeCell ref="A2:K2"/>
  </mergeCells>
  <phoneticPr fontId="45" type="noConversion"/>
  <pageMargins left="0.7" right="0.61458333333333337" top="0.91666666666666663" bottom="0.75" header="0.3" footer="0.3"/>
  <pageSetup paperSize="9" orientation="landscape" r:id="rId1"/>
  <headerFooter>
    <oddHeader>&amp;R&amp;"-,Bold"&amp;KFF0000#Útboðs númer#
#Verkheiti#</oddHeader>
    <oddFooter>&amp;L&amp;"-,Bold"&amp;8&amp;KFF0000Alls ekki má breyta númeri greiðsluliða í dálk A.&amp;R&amp;8Útgáfa 32 - Dags. 2.4.2025</oddFooter>
  </headerFooter>
  <rowBreaks count="1" manualBreakCount="1">
    <brk id="10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B525-6505-4503-BA86-6F23B36AC318}">
  <dimension ref="A1:E25"/>
  <sheetViews>
    <sheetView showGridLines="0" view="pageLayout" topLeftCell="A15" workbookViewId="0" xr3:uid="{F6AC9539-ACDF-5481-95BE-F4604D461F25}">
      <selection activeCell="F37" sqref="F37"/>
    </sheetView>
  </sheetViews>
  <sheetFormatPr defaultColWidth="8.85546875" defaultRowHeight="15"/>
  <cols>
    <col min="1" max="1" width="31.85546875" style="15" customWidth="1"/>
    <col min="2" max="2" width="47.5703125" style="8" customWidth="1"/>
    <col min="3" max="3" width="8.85546875" style="8"/>
    <col min="4" max="4" width="9.140625" style="8" customWidth="1"/>
    <col min="5" max="16384" width="8.85546875" style="8"/>
  </cols>
  <sheetData>
    <row r="1" spans="1:5" ht="21" customHeight="1">
      <c r="A1" s="294" t="s">
        <v>1345</v>
      </c>
      <c r="B1" s="294"/>
      <c r="C1" s="101"/>
      <c r="D1" s="101"/>
    </row>
    <row r="2" spans="1:5" ht="21" customHeight="1">
      <c r="A2" s="121"/>
      <c r="B2" s="121"/>
      <c r="C2" s="101"/>
      <c r="D2" s="101"/>
    </row>
    <row r="3" spans="1:5" ht="15.75" thickBot="1"/>
    <row r="4" spans="1:5" ht="15.75" thickBot="1">
      <c r="A4" s="100" t="s">
        <v>1346</v>
      </c>
      <c r="B4" s="89"/>
    </row>
    <row r="5" spans="1:5" ht="15.75" thickBot="1">
      <c r="A5" s="96" t="s">
        <v>1347</v>
      </c>
      <c r="B5" s="91"/>
    </row>
    <row r="6" spans="1:5" ht="15.75" thickBot="1">
      <c r="A6" s="95" t="s">
        <v>1348</v>
      </c>
      <c r="B6" s="99"/>
    </row>
    <row r="7" spans="1:5" ht="15.75" thickBot="1">
      <c r="A7" s="96" t="s">
        <v>1349</v>
      </c>
      <c r="B7" s="91"/>
    </row>
    <row r="8" spans="1:5" ht="15.75" thickBot="1">
      <c r="A8" s="95" t="s">
        <v>1350</v>
      </c>
      <c r="B8" s="91"/>
      <c r="D8" s="98"/>
      <c r="E8" s="98"/>
    </row>
    <row r="9" spans="1:5">
      <c r="A9" s="94"/>
      <c r="B9" s="93"/>
      <c r="D9" s="98"/>
      <c r="E9" s="98"/>
    </row>
    <row r="10" spans="1:5" ht="15.75" thickBot="1">
      <c r="A10" s="94"/>
      <c r="B10" s="93"/>
    </row>
    <row r="11" spans="1:5" ht="15.75" thickBot="1">
      <c r="A11" s="97" t="s">
        <v>1351</v>
      </c>
      <c r="B11" s="89"/>
    </row>
    <row r="12" spans="1:5" ht="15.75" thickBot="1">
      <c r="A12" s="96" t="s">
        <v>1352</v>
      </c>
      <c r="B12" s="91"/>
    </row>
    <row r="13" spans="1:5" ht="15.75" thickBot="1">
      <c r="A13" s="95" t="s">
        <v>1349</v>
      </c>
      <c r="B13" s="91"/>
    </row>
    <row r="14" spans="1:5" ht="15.75" thickBot="1">
      <c r="A14" s="95" t="s">
        <v>1353</v>
      </c>
      <c r="B14" s="91"/>
    </row>
    <row r="15" spans="1:5">
      <c r="A15" s="94"/>
      <c r="B15" s="93"/>
    </row>
    <row r="16" spans="1:5" ht="15.75" thickBot="1">
      <c r="A16" s="94"/>
      <c r="B16" s="93"/>
    </row>
    <row r="17" spans="1:2" ht="15.75" thickBot="1">
      <c r="A17" s="90" t="s">
        <v>1354</v>
      </c>
      <c r="B17" s="89"/>
    </row>
    <row r="18" spans="1:2" ht="15.75" thickBot="1">
      <c r="A18" s="92" t="s">
        <v>1355</v>
      </c>
      <c r="B18" s="91"/>
    </row>
    <row r="19" spans="1:2" ht="15.75" thickBot="1">
      <c r="A19" s="92" t="s">
        <v>1349</v>
      </c>
      <c r="B19" s="91"/>
    </row>
    <row r="20" spans="1:2" ht="15.75" thickBot="1">
      <c r="A20" s="92" t="s">
        <v>1356</v>
      </c>
      <c r="B20" s="91"/>
    </row>
    <row r="21" spans="1:2" ht="15.75" thickBot="1">
      <c r="A21" s="90" t="s">
        <v>1357</v>
      </c>
      <c r="B21" s="89"/>
    </row>
    <row r="22" spans="1:2" ht="61.5" customHeight="1">
      <c r="A22" s="88"/>
      <c r="B22" s="87"/>
    </row>
    <row r="23" spans="1:2">
      <c r="A23"/>
      <c r="B23"/>
    </row>
    <row r="24" spans="1:2">
      <c r="A24"/>
      <c r="B24"/>
    </row>
    <row r="25" spans="1:2">
      <c r="A25"/>
      <c r="B25"/>
    </row>
  </sheetData>
  <mergeCells count="1">
    <mergeCell ref="A1:B1"/>
  </mergeCells>
  <pageMargins left="0.7" right="0.61458333333333337" top="0.91666666666666663" bottom="0.75" header="0.3" footer="0.3"/>
  <pageSetup paperSize="9" orientation="portrait" r:id="rId1"/>
  <headerFooter>
    <oddHeader>&amp;L&amp;G&amp;R&amp;"-,Bold"&amp;KFF0000#Útboðs númer#
#Verkheiti#</oddHeader>
    <oddFooter>&amp;R&amp;8Útgáfa 32 - Dags. 2.4.2025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7C2C-0183-4BDF-A98E-64F77332F896}">
  <dimension ref="A2:D39"/>
  <sheetViews>
    <sheetView showGridLines="0" view="pageLayout" topLeftCell="A12" zoomScaleNormal="100" workbookViewId="0" xr3:uid="{7B493950-4808-5585-BE69-123DEF6FD9B2}">
      <selection activeCell="F37" sqref="F37"/>
    </sheetView>
  </sheetViews>
  <sheetFormatPr defaultColWidth="8.85546875" defaultRowHeight="15"/>
  <cols>
    <col min="1" max="1" width="31.42578125" style="8" customWidth="1"/>
    <col min="2" max="2" width="32.85546875" style="8" customWidth="1"/>
    <col min="3" max="3" width="23.28515625" style="8" customWidth="1"/>
    <col min="4" max="16384" width="8.85546875" style="8"/>
  </cols>
  <sheetData>
    <row r="2" spans="1:4" ht="21">
      <c r="A2" s="295" t="s">
        <v>13</v>
      </c>
      <c r="B2" s="296"/>
      <c r="C2" s="297"/>
      <c r="D2" s="106"/>
    </row>
    <row r="3" spans="1:4">
      <c r="A3" s="298"/>
      <c r="B3" s="299"/>
      <c r="C3" s="300"/>
    </row>
    <row r="4" spans="1:4" ht="29.45" customHeight="1">
      <c r="A4" s="301" t="s">
        <v>1358</v>
      </c>
      <c r="B4" s="302"/>
      <c r="C4" s="303"/>
    </row>
    <row r="5" spans="1:4">
      <c r="A5" s="105" t="s">
        <v>1359</v>
      </c>
      <c r="B5" s="127" t="s">
        <v>1360</v>
      </c>
      <c r="C5" s="127" t="s">
        <v>1361</v>
      </c>
    </row>
    <row r="6" spans="1:4" ht="28.35" customHeight="1">
      <c r="A6" s="104" t="s">
        <v>1362</v>
      </c>
      <c r="B6" s="102"/>
      <c r="C6" s="102"/>
    </row>
    <row r="7" spans="1:4" ht="28.35" customHeight="1">
      <c r="A7" s="102"/>
      <c r="B7" s="102"/>
      <c r="C7" s="102"/>
    </row>
    <row r="8" spans="1:4" ht="28.35" customHeight="1">
      <c r="A8" s="102"/>
      <c r="B8" s="102"/>
      <c r="C8" s="102"/>
    </row>
    <row r="9" spans="1:4" ht="28.35" customHeight="1">
      <c r="A9" s="102"/>
      <c r="B9" s="102"/>
      <c r="C9" s="102"/>
    </row>
    <row r="10" spans="1:4" ht="28.35" customHeight="1">
      <c r="A10" s="102"/>
      <c r="B10" s="102"/>
      <c r="C10" s="102"/>
    </row>
    <row r="11" spans="1:4" ht="28.35" customHeight="1">
      <c r="A11" s="102"/>
      <c r="B11" s="102"/>
      <c r="C11" s="102"/>
    </row>
    <row r="12" spans="1:4" ht="28.35" customHeight="1">
      <c r="A12" s="102"/>
      <c r="B12" s="102"/>
      <c r="C12" s="102"/>
    </row>
    <row r="13" spans="1:4" ht="28.35" customHeight="1">
      <c r="A13" s="102"/>
      <c r="B13" s="102"/>
      <c r="C13" s="102"/>
    </row>
    <row r="14" spans="1:4" ht="28.35" customHeight="1">
      <c r="A14" s="102"/>
      <c r="B14" s="102"/>
      <c r="C14" s="102"/>
    </row>
    <row r="15" spans="1:4" ht="28.35" customHeight="1">
      <c r="A15" s="102"/>
      <c r="B15" s="102"/>
      <c r="C15" s="102"/>
    </row>
    <row r="16" spans="1:4" ht="28.35" customHeight="1">
      <c r="A16" s="102"/>
      <c r="B16" s="102"/>
      <c r="C16" s="102"/>
    </row>
    <row r="17" spans="1:3" ht="28.35" customHeight="1">
      <c r="A17" s="102"/>
      <c r="B17" s="102"/>
      <c r="C17" s="102"/>
    </row>
    <row r="18" spans="1:3" ht="28.35" customHeight="1">
      <c r="A18" s="102"/>
      <c r="B18" s="102"/>
      <c r="C18" s="102"/>
    </row>
    <row r="19" spans="1:3" ht="28.35" customHeight="1">
      <c r="A19" s="102"/>
      <c r="B19" s="102"/>
      <c r="C19" s="102"/>
    </row>
    <row r="20" spans="1:3" ht="28.35" customHeight="1">
      <c r="A20" s="102"/>
      <c r="B20" s="102"/>
      <c r="C20" s="102"/>
    </row>
    <row r="21" spans="1:3" ht="28.35" customHeight="1">
      <c r="A21" s="102"/>
      <c r="B21" s="102"/>
      <c r="C21" s="102"/>
    </row>
    <row r="22" spans="1:3" ht="28.35" customHeight="1">
      <c r="A22" s="102"/>
      <c r="B22" s="103"/>
      <c r="C22" s="102"/>
    </row>
    <row r="23" spans="1:3" ht="28.35" customHeight="1">
      <c r="A23" s="102"/>
      <c r="B23" s="102"/>
      <c r="C23" s="102"/>
    </row>
    <row r="24" spans="1:3" ht="28.35" customHeight="1">
      <c r="A24" s="102"/>
      <c r="B24" s="102"/>
      <c r="C24" s="102"/>
    </row>
    <row r="25" spans="1:3" ht="28.35" customHeight="1">
      <c r="A25" s="102"/>
      <c r="B25" s="102"/>
      <c r="C25" s="102"/>
    </row>
    <row r="26" spans="1:3" ht="28.35" customHeight="1">
      <c r="A26" s="102"/>
      <c r="B26" s="102"/>
      <c r="C26" s="102"/>
    </row>
    <row r="27" spans="1:3" ht="28.35" customHeight="1"/>
    <row r="28" spans="1:3" ht="28.35" customHeight="1"/>
    <row r="29" spans="1:3" ht="28.35" customHeight="1"/>
    <row r="30" spans="1:3" ht="28.35" customHeight="1"/>
    <row r="31" spans="1:3" ht="28.35" customHeight="1"/>
    <row r="32" spans="1:3" ht="28.35" customHeight="1"/>
    <row r="33" ht="28.35" customHeight="1"/>
    <row r="34" ht="28.35" customHeight="1"/>
    <row r="35" ht="28.35" customHeight="1"/>
    <row r="36" ht="28.35" customHeight="1"/>
    <row r="37" ht="28.35" customHeight="1"/>
    <row r="38" ht="28.35" customHeight="1"/>
    <row r="39" ht="28.35" customHeight="1"/>
  </sheetData>
  <mergeCells count="2">
    <mergeCell ref="A2:C3"/>
    <mergeCell ref="A4:C4"/>
  </mergeCells>
  <pageMargins left="0.7" right="0.61458333333333337" top="0.91666666666666663" bottom="0.75" header="0.3" footer="0.3"/>
  <pageSetup paperSize="9" orientation="portrait" r:id="rId1"/>
  <headerFooter>
    <oddHeader>&amp;L&amp;G&amp;R&amp;"-,Bold"&amp;KFF0000#Útboðs númer#
#Verkheiti#</oddHeader>
    <oddFooter>&amp;R&amp;8Útgáfa 32 - Dags. 2.4.2025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B8226-1B40-496D-A886-3536F4184983}">
  <dimension ref="A2:E26"/>
  <sheetViews>
    <sheetView showGridLines="0" view="pageLayout" topLeftCell="A6" zoomScaleNormal="100" workbookViewId="0" xr3:uid="{322364F0-7C50-502E-8910-FA88E139D75A}">
      <selection activeCell="F37" sqref="F37"/>
    </sheetView>
  </sheetViews>
  <sheetFormatPr defaultColWidth="8.7109375" defaultRowHeight="15"/>
  <cols>
    <col min="1" max="4" width="32.5703125" style="8" customWidth="1"/>
    <col min="5" max="16384" width="8.7109375" style="8"/>
  </cols>
  <sheetData>
    <row r="2" spans="1:5" ht="18" customHeight="1">
      <c r="A2" s="304" t="s">
        <v>1363</v>
      </c>
      <c r="B2" s="305"/>
      <c r="C2" s="305"/>
      <c r="D2" s="306"/>
    </row>
    <row r="3" spans="1:5" ht="15" customHeight="1">
      <c r="A3" s="307"/>
      <c r="B3" s="308"/>
      <c r="C3" s="308"/>
      <c r="D3" s="309"/>
    </row>
    <row r="4" spans="1:5" ht="33" customHeight="1">
      <c r="A4" s="301" t="s">
        <v>1364</v>
      </c>
      <c r="B4" s="302"/>
      <c r="C4" s="302"/>
      <c r="D4" s="302"/>
      <c r="E4" s="107"/>
    </row>
    <row r="5" spans="1:5" ht="15" customHeight="1">
      <c r="A5" s="127" t="s">
        <v>1365</v>
      </c>
      <c r="B5" s="127" t="s">
        <v>1366</v>
      </c>
      <c r="C5" s="127" t="s">
        <v>1367</v>
      </c>
      <c r="D5" s="127" t="s">
        <v>1368</v>
      </c>
    </row>
    <row r="6" spans="1:5" ht="28.35" customHeight="1">
      <c r="A6" s="127"/>
      <c r="B6" s="102"/>
      <c r="C6" s="102"/>
      <c r="D6" s="102"/>
    </row>
    <row r="7" spans="1:5" ht="28.35" customHeight="1">
      <c r="A7" s="127"/>
      <c r="B7" s="127"/>
      <c r="C7" s="102"/>
      <c r="D7" s="102"/>
    </row>
    <row r="8" spans="1:5" ht="28.35" customHeight="1">
      <c r="A8" s="102"/>
      <c r="B8" s="102"/>
      <c r="C8" s="102"/>
      <c r="D8" s="102"/>
    </row>
    <row r="9" spans="1:5" ht="28.35" customHeight="1">
      <c r="A9" s="102"/>
      <c r="B9" s="102"/>
      <c r="C9" s="102"/>
      <c r="D9" s="102"/>
    </row>
    <row r="10" spans="1:5" ht="28.35" customHeight="1">
      <c r="A10" s="102"/>
      <c r="B10" s="102"/>
      <c r="C10" s="102"/>
      <c r="D10" s="102"/>
    </row>
    <row r="11" spans="1:5" ht="28.35" customHeight="1">
      <c r="A11" s="102"/>
      <c r="B11" s="102"/>
      <c r="C11" s="102"/>
      <c r="D11" s="102"/>
    </row>
    <row r="12" spans="1:5" ht="28.35" customHeight="1">
      <c r="A12" s="102"/>
      <c r="B12" s="102"/>
      <c r="C12" s="102"/>
      <c r="D12" s="102"/>
    </row>
    <row r="13" spans="1:5" ht="28.35" customHeight="1">
      <c r="A13" s="102"/>
      <c r="B13" s="102"/>
      <c r="C13" s="102"/>
      <c r="D13" s="102"/>
    </row>
    <row r="14" spans="1:5" ht="28.35" customHeight="1">
      <c r="A14" s="102"/>
      <c r="B14" s="102"/>
      <c r="C14" s="102"/>
      <c r="D14" s="102"/>
    </row>
    <row r="15" spans="1:5" ht="28.35" customHeight="1">
      <c r="A15" s="102"/>
      <c r="B15" s="102"/>
      <c r="C15" s="102"/>
      <c r="D15" s="102"/>
    </row>
    <row r="16" spans="1:5" ht="28.35" customHeight="1">
      <c r="A16" s="102"/>
      <c r="B16" s="102"/>
      <c r="C16" s="102"/>
      <c r="D16" s="102"/>
    </row>
    <row r="17" spans="1:4" ht="28.35" customHeight="1">
      <c r="A17" s="102"/>
      <c r="B17" s="102"/>
      <c r="C17" s="102"/>
      <c r="D17" s="102"/>
    </row>
    <row r="18" spans="1:4" ht="28.35" customHeight="1">
      <c r="A18" s="102"/>
      <c r="B18" s="102"/>
      <c r="C18" s="102"/>
      <c r="D18" s="102"/>
    </row>
    <row r="19" spans="1:4" ht="28.35" customHeight="1">
      <c r="A19" s="102"/>
      <c r="B19" s="102"/>
      <c r="C19" s="102"/>
      <c r="D19" s="102"/>
    </row>
    <row r="20" spans="1:4" ht="28.35" customHeight="1">
      <c r="A20" s="102"/>
      <c r="B20" s="102"/>
      <c r="C20" s="102"/>
      <c r="D20" s="102"/>
    </row>
    <row r="21" spans="1:4" ht="28.35" customHeight="1"/>
    <row r="22" spans="1:4" ht="28.35" customHeight="1"/>
    <row r="23" spans="1:4" ht="28.35" customHeight="1"/>
    <row r="24" spans="1:4" ht="28.35" customHeight="1"/>
    <row r="25" spans="1:4" ht="28.35" customHeight="1"/>
    <row r="26" spans="1:4" ht="28.35" customHeight="1"/>
  </sheetData>
  <mergeCells count="2">
    <mergeCell ref="A2:D3"/>
    <mergeCell ref="A4:D4"/>
  </mergeCells>
  <pageMargins left="0.7" right="0.61458333333333337" top="0.91666666666666663" bottom="0.75" header="0.3" footer="0.3"/>
  <pageSetup paperSize="9" orientation="landscape" r:id="rId1"/>
  <headerFooter>
    <oddHeader>&amp;L&amp;G&amp;R&amp;"-,Bold"&amp;KFF0000#Útboðs númer#
#Verkheiti#</oddHeader>
    <oddFooter>&amp;R&amp;8Útgáfa 32 - Dags. 2.4.2025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2AEA-09C6-45FF-85FB-22A1036AB06A}">
  <dimension ref="A2:F32"/>
  <sheetViews>
    <sheetView showGridLines="0" view="pageLayout" topLeftCell="A12" zoomScaleNormal="100" workbookViewId="0" xr3:uid="{D09077FA-31BC-56F0-AA00-B9A097F573BD}">
      <selection activeCell="D23" sqref="D23"/>
    </sheetView>
  </sheetViews>
  <sheetFormatPr defaultColWidth="8.85546875" defaultRowHeight="15"/>
  <cols>
    <col min="1" max="2" width="26.85546875" style="8" customWidth="1"/>
    <col min="3" max="3" width="30.5703125" style="8" customWidth="1"/>
    <col min="4" max="4" width="29.5703125" style="8" bestFit="1" customWidth="1"/>
    <col min="5" max="5" width="20.42578125" style="8" customWidth="1"/>
    <col min="6" max="6" width="6.5703125" style="8" customWidth="1"/>
    <col min="7" max="16384" width="8.85546875" style="8"/>
  </cols>
  <sheetData>
    <row r="2" spans="1:6" ht="21" customHeight="1">
      <c r="A2" s="304" t="s">
        <v>1369</v>
      </c>
      <c r="B2" s="305"/>
      <c r="C2" s="306"/>
    </row>
    <row r="3" spans="1:6" ht="21">
      <c r="A3" s="307"/>
      <c r="B3" s="308"/>
      <c r="C3" s="309"/>
      <c r="D3" s="122"/>
      <c r="E3" s="310"/>
      <c r="F3" s="310"/>
    </row>
    <row r="4" spans="1:6">
      <c r="A4" s="127" t="s">
        <v>1359</v>
      </c>
      <c r="B4" s="127" t="s">
        <v>1370</v>
      </c>
      <c r="C4" s="111" t="s">
        <v>1371</v>
      </c>
      <c r="D4" s="110"/>
      <c r="E4" s="109"/>
      <c r="F4" s="109"/>
    </row>
    <row r="5" spans="1:6" ht="28.35" customHeight="1">
      <c r="A5" s="104" t="s">
        <v>1372</v>
      </c>
      <c r="B5" s="102"/>
      <c r="C5" s="104"/>
    </row>
    <row r="6" spans="1:6" ht="28.35" customHeight="1">
      <c r="A6" s="102"/>
      <c r="B6" s="102"/>
      <c r="C6" s="102"/>
    </row>
    <row r="7" spans="1:6" ht="28.35" customHeight="1">
      <c r="A7" s="102"/>
      <c r="B7" s="102"/>
      <c r="C7" s="102"/>
      <c r="D7" s="98"/>
      <c r="E7" s="98"/>
    </row>
    <row r="8" spans="1:6" ht="28.35" customHeight="1">
      <c r="A8" s="102"/>
      <c r="B8" s="102"/>
      <c r="C8" s="102"/>
    </row>
    <row r="9" spans="1:6" ht="28.35" customHeight="1">
      <c r="A9" s="102"/>
      <c r="B9" s="102"/>
      <c r="C9" s="102"/>
    </row>
    <row r="10" spans="1:6" ht="28.35" customHeight="1">
      <c r="A10" s="102"/>
      <c r="B10" s="102"/>
      <c r="C10" s="102"/>
    </row>
    <row r="11" spans="1:6" ht="28.35" customHeight="1">
      <c r="A11" s="102"/>
      <c r="B11" s="102"/>
      <c r="C11" s="102"/>
    </row>
    <row r="12" spans="1:6" ht="28.35" customHeight="1">
      <c r="A12" s="102"/>
      <c r="B12" s="102"/>
      <c r="C12" s="102"/>
    </row>
    <row r="13" spans="1:6" ht="28.35" customHeight="1">
      <c r="A13" s="102"/>
      <c r="B13" s="108"/>
      <c r="C13" s="102"/>
    </row>
    <row r="14" spans="1:6" ht="28.35" customHeight="1">
      <c r="A14" s="102"/>
      <c r="B14" s="102"/>
      <c r="C14" s="102"/>
    </row>
    <row r="15" spans="1:6" ht="28.35" customHeight="1">
      <c r="A15" s="102"/>
      <c r="B15" s="102"/>
      <c r="C15" s="102"/>
    </row>
    <row r="16" spans="1:6" ht="28.35" customHeight="1">
      <c r="A16" s="102"/>
      <c r="B16" s="102"/>
      <c r="C16" s="102"/>
    </row>
    <row r="17" spans="1:3" ht="28.35" customHeight="1">
      <c r="A17" s="102"/>
      <c r="B17" s="102"/>
      <c r="C17" s="102"/>
    </row>
    <row r="18" spans="1:3" ht="28.35" customHeight="1">
      <c r="A18" s="102"/>
      <c r="B18" s="102"/>
      <c r="C18" s="102"/>
    </row>
    <row r="19" spans="1:3" ht="28.35" customHeight="1">
      <c r="A19" s="102"/>
      <c r="B19" s="102"/>
      <c r="C19" s="102"/>
    </row>
    <row r="20" spans="1:3" ht="28.35" customHeight="1">
      <c r="A20" s="102"/>
      <c r="B20" s="102"/>
      <c r="C20" s="102"/>
    </row>
    <row r="21" spans="1:3" ht="28.35" customHeight="1">
      <c r="A21" s="102"/>
      <c r="B21" s="103"/>
      <c r="C21" s="102"/>
    </row>
    <row r="22" spans="1:3" ht="28.35" customHeight="1">
      <c r="A22" s="102"/>
      <c r="B22" s="102"/>
      <c r="C22" s="102"/>
    </row>
    <row r="23" spans="1:3" ht="28.35" customHeight="1">
      <c r="A23" s="102"/>
      <c r="B23" s="102"/>
      <c r="C23" s="102"/>
    </row>
    <row r="24" spans="1:3" ht="28.35" customHeight="1">
      <c r="A24" s="102"/>
      <c r="B24" s="102"/>
      <c r="C24" s="102"/>
    </row>
    <row r="25" spans="1:3" ht="28.35" customHeight="1">
      <c r="A25" s="102"/>
      <c r="B25" s="102"/>
      <c r="C25" s="102"/>
    </row>
    <row r="26" spans="1:3" ht="28.35" customHeight="1">
      <c r="A26" s="102"/>
      <c r="B26" s="102"/>
      <c r="C26" s="102"/>
    </row>
    <row r="27" spans="1:3" ht="28.35" customHeight="1"/>
    <row r="28" spans="1:3" ht="28.35" customHeight="1"/>
    <row r="29" spans="1:3" ht="28.35" customHeight="1"/>
    <row r="30" spans="1:3" ht="28.35" customHeight="1"/>
    <row r="31" spans="1:3" ht="28.35" customHeight="1"/>
    <row r="32" spans="1:3" ht="28.35" customHeight="1"/>
  </sheetData>
  <mergeCells count="2">
    <mergeCell ref="A2:C3"/>
    <mergeCell ref="E3:F3"/>
  </mergeCells>
  <pageMargins left="0.7" right="0.61458333333333337" top="0.91666666666666663" bottom="0.75" header="0.3" footer="0.3"/>
  <pageSetup paperSize="9" orientation="portrait" r:id="rId1"/>
  <headerFooter>
    <oddHeader>&amp;L&amp;G&amp;R&amp;"-,Bold"&amp;KFF0000#Útboðs númer#
#Verkheiti#</oddHeader>
    <oddFooter>&amp;R&amp;8Útgáfa 32 - Dags. 2.4.2025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ec4cf31-ddea-4c0a-8b4d-4e2fa005fec7">
      <Value>336</Value>
      <Value>131</Value>
      <Value>552</Value>
      <Value>47</Value>
      <Value>551</Value>
      <Value>120</Value>
      <Value>527</Value>
    </TaxCatchAll>
    <HBEytt xmlns="1ec4cf31-ddea-4c0a-8b4d-4e2fa005fec7">false</HBEytt>
    <pa69f3743d2b473eb9397234ff5dd2ba xmlns="1ec4cf31-ddea-4c0a-8b4d-4e2fa005fec7">
      <Terms xmlns="http://schemas.microsoft.com/office/infopath/2007/PartnerControls">
        <TermInfo xmlns="http://schemas.microsoft.com/office/infopath/2007/PartnerControls">
          <TermName xmlns="http://schemas.microsoft.com/office/infopath/2007/PartnerControls">Veitur</TermName>
          <TermId xmlns="http://schemas.microsoft.com/office/infopath/2007/PartnerControls">32ca3b12-d225-42e2-b4db-b4faeb51d0b7</TermId>
        </TermInfo>
      </Terms>
    </pa69f3743d2b473eb9397234ff5dd2ba>
    <HBUtgafa xmlns="1ec4cf31-ddea-4c0a-8b4d-4e2fa005fec7">32.0</HBUtgafa>
    <DLCPolicyLabelClientValue xmlns="2d1bc3a3-21d7-41a1-97ec-0d7b5f21966f">{_UIVersionString}</DLCPolicyLabelClientValue>
    <HBAudkenni xmlns="1ec4cf31-ddea-4c0a-8b4d-4e2fa005fec7">LAV-126 </HBAudkenni>
    <k9012e7bb6594689b5937218e28f7285 xmlns="1ec4cf31-ddea-4c0a-8b4d-4e2fa005fec7">
      <Terms xmlns="http://schemas.microsoft.com/office/infopath/2007/PartnerControls">
        <TermInfo xmlns="http://schemas.microsoft.com/office/infopath/2007/PartnerControls">
          <TermName xmlns="http://schemas.microsoft.com/office/infopath/2007/PartnerControls">ISO 9001</TermName>
          <TermId xmlns="http://schemas.microsoft.com/office/infopath/2007/PartnerControls">221be7b7-157e-44ba-ba76-b84035385067</TermId>
        </TermInfo>
      </Terms>
    </k9012e7bb6594689b5937218e28f7285>
    <HBUrelt xmlns="1ec4cf31-ddea-4c0a-8b4d-4e2fa005fec7">false</HBUrelt>
    <jda0f0f2ef054d0db30930cf22492f47 xmlns="1ec4cf31-ddea-4c0a-8b4d-4e2fa005fec7">
      <Terms xmlns="http://schemas.microsoft.com/office/infopath/2007/PartnerControls">
        <TermInfo xmlns="http://schemas.microsoft.com/office/infopath/2007/PartnerControls">
          <TermName xmlns="http://schemas.microsoft.com/office/infopath/2007/PartnerControls">Leiðbeining í alm. dreifingu</TermName>
          <TermId xmlns="http://schemas.microsoft.com/office/infopath/2007/PartnerControls">599c47a2-a001-4d89-b038-748aebba3fcb</TermId>
        </TermInfo>
      </Terms>
    </jda0f0f2ef054d0db30930cf22492f47>
    <DLCPolicyLabelLock xmlns="2d1bc3a3-21d7-41a1-97ec-0d7b5f21966f" xsi:nil="true"/>
    <HBUtgafuDagur xmlns="1ec4cf31-ddea-4c0a-8b4d-4e2fa005fec7">2025-04-02T11:06:31+00:00</HBUtgafuDagur>
    <e21029cc66744bc5a91bb7c252c18aa7 xmlns="1ec4cf31-ddea-4c0a-8b4d-4e2fa005fec7">
      <Terms xmlns="http://schemas.microsoft.com/office/infopath/2007/PartnerControls">
        <TermInfo xmlns="http://schemas.microsoft.com/office/infopath/2007/PartnerControls">
          <TermName xmlns="http://schemas.microsoft.com/office/infopath/2007/PartnerControls">Veitur sameiginlegt</TermName>
          <TermId xmlns="http://schemas.microsoft.com/office/infopath/2007/PartnerControls">22718b74-3c79-4418-86dc-0333d4cbd280</TermId>
        </TermInfo>
      </Terms>
    </e21029cc66744bc5a91bb7c252c18aa7>
    <k012825df8c840858faaae8384c29395 xmlns="1ec4cf31-ddea-4c0a-8b4d-4e2fa005fec7">
      <Terms xmlns="http://schemas.microsoft.com/office/infopath/2007/PartnerControls">
        <TermInfo xmlns="http://schemas.microsoft.com/office/infopath/2007/PartnerControls">
          <TermName xmlns="http://schemas.microsoft.com/office/infopath/2007/PartnerControls">Innkaupastýring</TermName>
          <TermId xmlns="http://schemas.microsoft.com/office/infopath/2007/PartnerControls">243fefd5-399c-492d-bb94-debe50bf7ea9</TermId>
        </TermInfo>
      </Terms>
    </k012825df8c840858faaae8384c29395>
    <hbb339b79abf495c9d4035073a468b0b xmlns="1ec4cf31-ddea-4c0a-8b4d-4e2fa005fec7">
      <Terms xmlns="http://schemas.microsoft.com/office/infopath/2007/PartnerControls">
        <TermInfo xmlns="http://schemas.microsoft.com/office/infopath/2007/PartnerControls">
          <TermName xmlns="http://schemas.microsoft.com/office/infopath/2007/PartnerControls">Hönnuðir</TermName>
          <TermId xmlns="http://schemas.microsoft.com/office/infopath/2007/PartnerControls">780ff30a-a288-4aae-89f3-1dfd2dd4e07f</TermId>
        </TermInfo>
        <TermInfo xmlns="http://schemas.microsoft.com/office/infopath/2007/PartnerControls">
          <TermName xmlns="http://schemas.microsoft.com/office/infopath/2007/PartnerControls">Verkefnastjórar</TermName>
          <TermId xmlns="http://schemas.microsoft.com/office/infopath/2007/PartnerControls">50624556-3654-4af8-9af0-406f68bbf115</TermId>
        </TermInfo>
      </Terms>
    </hbb339b79abf495c9d4035073a468b0b>
    <g24h xmlns="2d1bc3a3-21d7-41a1-97ec-0d7b5f21966f" xsi:nil="true"/>
    <HBAbyrgdarmadur xmlns="1ec4cf31-ddea-4c0a-8b4d-4e2fa005fec7">
      <UserInfo>
        <DisplayName>Svanhildur Jónsdóttir</DisplayName>
        <AccountId>1519</AccountId>
        <AccountType/>
      </UserInfo>
    </HBAbyrgdarmadur>
    <gbc1f0ed3aeb4a41b72d63f7eb78c1c4 xmlns="1ec4cf31-ddea-4c0a-8b4d-4e2fa005fec7">
      <Terms xmlns="http://schemas.microsoft.com/office/infopath/2007/PartnerControls"/>
    </gbc1f0ed3aeb4a41b72d63f7eb78c1c4>
    <DLCPolicyLabelValue xmlns="2d1bc3a3-21d7-41a1-97ec-0d7b5f21966f">32.0</DLCPolicyLabelValue>
  </documentManagement>
</p:properties>
</file>

<file path=customXml/item3.xml><?xml version="1.0" encoding="utf-8"?>
<?mso-contentType ?>
<p:Policy xmlns:p="office.server.policy" id="" local="true">
  <p:Name>Handbókarskjal OR</p:Name>
  <p:Description/>
  <p:Statement/>
  <p:PolicyItems>
    <p:PolicyItem featureId="Microsoft.Office.RecordsManagement.PolicyFeatures.PolicyLabel" staticId="0x010100727760D6CF199949A41EA85252B1CBA6010087D73E6D4DF13644A700BCAEF470C656|801092262" UniqueId="8228adbc-f0a2-4210-8b39-f0ae97ecba73">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OR-Word" ma:contentTypeID="0x010100727760D6CF199949A41EA85252B1CBA6010087D73E6D4DF13644A700BCAEF470C656" ma:contentTypeVersion="55" ma:contentTypeDescription="OR Word - skjalasniðmát" ma:contentTypeScope="" ma:versionID="3a1fe4e4b26617797455fa2bc219ef6f">
  <xsd:schema xmlns:xsd="http://www.w3.org/2001/XMLSchema" xmlns:xs="http://www.w3.org/2001/XMLSchema" xmlns:p="http://schemas.microsoft.com/office/2006/metadata/properties" xmlns:ns1="http://schemas.microsoft.com/sharepoint/v3" xmlns:ns2="1ec4cf31-ddea-4c0a-8b4d-4e2fa005fec7" xmlns:ns3="2d1bc3a3-21d7-41a1-97ec-0d7b5f21966f" targetNamespace="http://schemas.microsoft.com/office/2006/metadata/properties" ma:root="true" ma:fieldsID="569f54132ca7b2df1c29428ad7239b22" ns1:_="" ns2:_="" ns3:_="">
    <xsd:import namespace="http://schemas.microsoft.com/sharepoint/v3"/>
    <xsd:import namespace="1ec4cf31-ddea-4c0a-8b4d-4e2fa005fec7"/>
    <xsd:import namespace="2d1bc3a3-21d7-41a1-97ec-0d7b5f21966f"/>
    <xsd:element name="properties">
      <xsd:complexType>
        <xsd:sequence>
          <xsd:element name="documentManagement">
            <xsd:complexType>
              <xsd:all>
                <xsd:element ref="ns2:HBAudkenni" minOccurs="0"/>
                <xsd:element ref="ns2:HBAbyrgdarmadur" minOccurs="0"/>
                <xsd:element ref="ns2:HBUrelt" minOccurs="0"/>
                <xsd:element ref="ns2:HBEytt" minOccurs="0"/>
                <xsd:element ref="ns2:HBUtgafuDagur" minOccurs="0"/>
                <xsd:element ref="ns2:HBUtgafa" minOccurs="0"/>
                <xsd:element ref="ns2:jda0f0f2ef054d0db30930cf22492f47" minOccurs="0"/>
                <xsd:element ref="ns2:e21029cc66744bc5a91bb7c252c18aa7" minOccurs="0"/>
                <xsd:element ref="ns2:k9012e7bb6594689b5937218e28f7285" minOccurs="0"/>
                <xsd:element ref="ns2:pa69f3743d2b473eb9397234ff5dd2ba" minOccurs="0"/>
                <xsd:element ref="ns2:k012825df8c840858faaae8384c29395" minOccurs="0"/>
                <xsd:element ref="ns2:TaxCatchAll" minOccurs="0"/>
                <xsd:element ref="ns3:DLCPolicyLabelValue" minOccurs="0"/>
                <xsd:element ref="ns3:DLCPolicyLabelClientValue" minOccurs="0"/>
                <xsd:element ref="ns3:DLCPolicyLabelLock" minOccurs="0"/>
                <xsd:element ref="ns1:_dlc_Exempt" minOccurs="0"/>
                <xsd:element ref="ns3:g24h" minOccurs="0"/>
                <xsd:element ref="ns2:gbc1f0ed3aeb4a41b72d63f7eb78c1c4" minOccurs="0"/>
                <xsd:element ref="ns2:SharedWithUsers" minOccurs="0"/>
                <xsd:element ref="ns2:hbb339b79abf495c9d4035073a468b0b"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c4cf31-ddea-4c0a-8b4d-4e2fa005fec7" elementFormDefault="qualified">
    <xsd:import namespace="http://schemas.microsoft.com/office/2006/documentManagement/types"/>
    <xsd:import namespace="http://schemas.microsoft.com/office/infopath/2007/PartnerControls"/>
    <xsd:element name="HBAudkenni" ma:index="2" nillable="true" ma:displayName="Auðkenni" ma:indexed="true" ma:internalName="HBAudkenni">
      <xsd:simpleType>
        <xsd:restriction base="dms:Text">
          <xsd:maxLength value="255"/>
        </xsd:restriction>
      </xsd:simpleType>
    </xsd:element>
    <xsd:element name="HBAbyrgdarmadur" ma:index="10" nillable="true" ma:displayName="Ábyrgðaraðili" ma:indexed="true" ma:list="UserInfo" ma:SharePointGroup="27" ma:internalName="HBAbyrgdarmadu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Urelt" ma:index="11" nillable="true" ma:displayName="Úrelt" ma:default="0" ma:indexed="true" ma:internalName="HBUrelt">
      <xsd:simpleType>
        <xsd:restriction base="dms:Boolean"/>
      </xsd:simpleType>
    </xsd:element>
    <xsd:element name="HBEytt" ma:index="12" nillable="true" ma:displayName="Eytt" ma:default="0" ma:indexed="true" ma:internalName="HBEytt">
      <xsd:simpleType>
        <xsd:restriction base="dms:Boolean"/>
      </xsd:simpleType>
    </xsd:element>
    <xsd:element name="HBUtgafuDagur" ma:index="13" nillable="true" ma:displayName="Útgáfudagur" ma:format="DateOnly" ma:internalName="HBUtgafuDagur" ma:readOnly="false">
      <xsd:simpleType>
        <xsd:restriction base="dms:DateTime"/>
      </xsd:simpleType>
    </xsd:element>
    <xsd:element name="HBUtgafa" ma:index="14" nillable="true" ma:displayName="Útgáfunúmer" ma:internalName="HBUtgafa" ma:readOnly="false">
      <xsd:simpleType>
        <xsd:restriction base="dms:Text">
          <xsd:maxLength value="255"/>
        </xsd:restriction>
      </xsd:simpleType>
    </xsd:element>
    <xsd:element name="jda0f0f2ef054d0db30930cf22492f47" ma:index="16" nillable="true" ma:taxonomy="true" ma:internalName="jda0f0f2ef054d0db30930cf22492f47" ma:taxonomyFieldName="HBSkjalategund" ma:displayName="Skjalategund" ma:indexed="true" ma:default="" ma:fieldId="{3da0f0f2-ef05-4d0d-b309-30cf22492f47}" ma:sspId="6326b45f-d33d-4e3f-9641-d11fa7ba2991" ma:termSetId="0d9c870f-da0d-43f6-91f5-ba05f2428523" ma:anchorId="00000000-0000-0000-0000-000000000000" ma:open="false" ma:isKeyword="false">
      <xsd:complexType>
        <xsd:sequence>
          <xsd:element ref="pc:Terms" minOccurs="0" maxOccurs="1"/>
        </xsd:sequence>
      </xsd:complexType>
    </xsd:element>
    <xsd:element name="e21029cc66744bc5a91bb7c252c18aa7" ma:index="18" nillable="true" ma:taxonomy="true" ma:internalName="e21029cc66744bc5a91bb7c252c18aa7" ma:taxonomyFieldName="HBStarfseining" ma:displayName="Starfseining" ma:indexed="true" ma:default="" ma:fieldId="{e21029cc-6674-4bc5-a91b-b7c252c18aa7}" ma:sspId="6326b45f-d33d-4e3f-9641-d11fa7ba2991" ma:termSetId="718b69a7-d1b0-4c0e-84ba-2656c94ec645" ma:anchorId="00000000-0000-0000-0000-000000000000" ma:open="false" ma:isKeyword="false">
      <xsd:complexType>
        <xsd:sequence>
          <xsd:element ref="pc:Terms" minOccurs="0" maxOccurs="1"/>
        </xsd:sequence>
      </xsd:complexType>
    </xsd:element>
    <xsd:element name="k9012e7bb6594689b5937218e28f7285" ma:index="20" nillable="true" ma:taxonomy="true" ma:internalName="k9012e7bb6594689b5937218e28f7285" ma:taxonomyFieldName="HBStjornunarkerfi" ma:displayName="Stjórnunarkerfi" ma:default="" ma:fieldId="{49012e7b-b659-4689-b593-7218e28f7285}" ma:taxonomyMulti="true" ma:sspId="6326b45f-d33d-4e3f-9641-d11fa7ba2991" ma:termSetId="bbcca0e9-ba80-42c8-9491-107618f4b8aa" ma:anchorId="00000000-0000-0000-0000-000000000000" ma:open="false" ma:isKeyword="false">
      <xsd:complexType>
        <xsd:sequence>
          <xsd:element ref="pc:Terms" minOccurs="0" maxOccurs="1"/>
        </xsd:sequence>
      </xsd:complexType>
    </xsd:element>
    <xsd:element name="pa69f3743d2b473eb9397234ff5dd2ba" ma:index="22" nillable="true" ma:taxonomy="true" ma:internalName="pa69f3743d2b473eb9397234ff5dd2ba" ma:taxonomyFieldName="HBHandbok" ma:displayName="Handbók" ma:readOnly="false" ma:default="" ma:fieldId="{9a69f374-3d2b-473e-b939-7234ff5dd2ba}" ma:sspId="6326b45f-d33d-4e3f-9641-d11fa7ba2991" ma:termSetId="a1e105bf-6534-4bc8-a25e-cdf21361fc78" ma:anchorId="00000000-0000-0000-0000-000000000000" ma:open="false" ma:isKeyword="false">
      <xsd:complexType>
        <xsd:sequence>
          <xsd:element ref="pc:Terms" minOccurs="0" maxOccurs="1"/>
        </xsd:sequence>
      </xsd:complexType>
    </xsd:element>
    <xsd:element name="k012825df8c840858faaae8384c29395" ma:index="23" nillable="true" ma:taxonomy="true" ma:internalName="k012825df8c840858faaae8384c29395" ma:taxonomyFieldName="HBVidfangsefni" ma:displayName="Viðfangsefni" ma:default="" ma:fieldId="{4012825d-f8c8-4085-8faa-ae8384c29395}" ma:taxonomyMulti="true" ma:sspId="6326b45f-d33d-4e3f-9641-d11fa7ba2991" ma:termSetId="caab0255-b67e-45e5-8ee4-c90b0173d876" ma:anchorId="00000000-0000-0000-0000-000000000000" ma:open="false" ma:isKeyword="false">
      <xsd:complexType>
        <xsd:sequence>
          <xsd:element ref="pc:Terms" minOccurs="0" maxOccurs="1"/>
        </xsd:sequence>
      </xsd:complexType>
    </xsd:element>
    <xsd:element name="TaxCatchAll" ma:index="25" nillable="true" ma:displayName="Taxonomy Catch All Column" ma:hidden="true" ma:list="{404240a8-e940-4fff-ba49-479296160405}" ma:internalName="TaxCatchAll" ma:showField="CatchAllData" ma:web="1ec4cf31-ddea-4c0a-8b4d-4e2fa005fec7">
      <xsd:complexType>
        <xsd:complexContent>
          <xsd:extension base="dms:MultiChoiceLookup">
            <xsd:sequence>
              <xsd:element name="Value" type="dms:Lookup" maxOccurs="unbounded" minOccurs="0" nillable="true"/>
            </xsd:sequence>
          </xsd:extension>
        </xsd:complexContent>
      </xsd:complexType>
    </xsd:element>
    <xsd:element name="gbc1f0ed3aeb4a41b72d63f7eb78c1c4" ma:index="34" nillable="true" ma:taxonomy="true" ma:internalName="gbc1f0ed3aeb4a41b72d63f7eb78c1c4" ma:taxonomyFieldName="HBMidill" ma:displayName="Veita" ma:default="" ma:fieldId="{0bc1f0ed-3aeb-4a41-b72d-63f7eb78c1c4}" ma:taxonomyMulti="true" ma:sspId="6326b45f-d33d-4e3f-9641-d11fa7ba2991" ma:termSetId="f36ef9db-c977-4390-9fa8-a844d8a5baf8" ma:anchorId="00000000-0000-0000-0000-000000000000" ma:open="false" ma:isKeyword="false">
      <xsd:complexType>
        <xsd:sequence>
          <xsd:element ref="pc:Terms" minOccurs="0" maxOccurs="1"/>
        </xsd:sequence>
      </xsd:complex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b339b79abf495c9d4035073a468b0b" ma:index="36" nillable="true" ma:taxonomy="true" ma:internalName="hbb339b79abf495c9d4035073a468b0b" ma:taxonomyFieldName="HBHlutverk" ma:displayName="Hlutverk" ma:default="" ma:fieldId="{1bb339b7-9abf-495c-9d40-35073a468b0b}" ma:taxonomyMulti="true" ma:sspId="6326b45f-d33d-4e3f-9641-d11fa7ba2991" ma:termSetId="c8d7205b-46dc-40bb-86e8-2da686ff4d20" ma:anchorId="00000000-0000-0000-0000-000000000000" ma:open="false" ma:isKeyword="false">
      <xsd:complexType>
        <xsd:sequence>
          <xsd:element ref="pc:Terms" minOccurs="0" maxOccurs="1"/>
        </xsd:sequence>
      </xsd:complexType>
    </xsd:element>
    <xsd:element name="TaxCatchAllLabel" ma:index="37" nillable="true" ma:displayName="Taxonomy Catch All Column1" ma:hidden="true" ma:list="{404240a8-e940-4fff-ba49-479296160405}" ma:internalName="TaxCatchAllLabel" ma:readOnly="true" ma:showField="CatchAllDataLabel" ma:web="1ec4cf31-ddea-4c0a-8b4d-4e2fa005fe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1bc3a3-21d7-41a1-97ec-0d7b5f21966f" elementFormDefault="qualified">
    <xsd:import namespace="http://schemas.microsoft.com/office/2006/documentManagement/types"/>
    <xsd:import namespace="http://schemas.microsoft.com/office/infopath/2007/PartnerControls"/>
    <xsd:element name="DLCPolicyLabelValue" ma:index="28"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9"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0" nillable="true" ma:displayName="Label Locked" ma:description="Indicates whether the label should be updated when item properties are modified." ma:hidden="true" ma:internalName="DLCPolicyLabelLock" ma:readOnly="false">
      <xsd:simpleType>
        <xsd:restriction base="dms:Text"/>
      </xsd:simpleType>
    </xsd:element>
    <xsd:element name="g24h" ma:index="32" nillable="true" ma:displayName="Date and Time" ma:internalName="g24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il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8A646D-2624-4F2D-B681-AE20F7212498}"/>
</file>

<file path=customXml/itemProps2.xml><?xml version="1.0" encoding="utf-8"?>
<ds:datastoreItem xmlns:ds="http://schemas.openxmlformats.org/officeDocument/2006/customXml" ds:itemID="{0F5EBACA-1FFE-4928-894F-4F4FD0AC5FCF}"/>
</file>

<file path=customXml/itemProps3.xml><?xml version="1.0" encoding="utf-8"?>
<ds:datastoreItem xmlns:ds="http://schemas.openxmlformats.org/officeDocument/2006/customXml" ds:itemID="{6FC4326B-7228-4605-A445-BE6A5BC82998}"/>
</file>

<file path=customXml/itemProps4.xml><?xml version="1.0" encoding="utf-8"?>
<ds:datastoreItem xmlns:ds="http://schemas.openxmlformats.org/officeDocument/2006/customXml" ds:itemID="{37A876F7-C2EC-44C7-8549-F1583EAF414F}"/>
</file>

<file path=docProps/app.xml><?xml version="1.0" encoding="utf-8"?>
<Properties xmlns="http://schemas.openxmlformats.org/officeDocument/2006/extended-properties" xmlns:vt="http://schemas.openxmlformats.org/officeDocument/2006/docPropsVTypes">
  <Application>Microsoft Excel Online</Application>
  <Manager/>
  <Company>Orkuveita Reykjavíkur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Samræmdar útboðslýsingar -Tilboðsskrá Veitna</dc:title>
  <dc:subject/>
  <dc:creator>Birgitta Vigfúsdóttir</dc:creator>
  <cp:keywords/>
  <dc:description/>
  <cp:lastModifiedBy>Rúnar Ingi Tryggvason</cp:lastModifiedBy>
  <cp:revision/>
  <dcterms:created xsi:type="dcterms:W3CDTF">2016-01-05T09:51:58Z</dcterms:created>
  <dcterms:modified xsi:type="dcterms:W3CDTF">2025-04-02T11:21:19Z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0x010100727760D6CF199949A41EA85252B1CBA6010087D73E6D4DF13644A700BCAEF470C656</vt:lpwstr>
  </property>
  <property fmtid="{D5CDD505-2E9C-101B-9397-08002B2CF9AE}" pid="3" name="HBVidfangsefni">
    <vt:lpwstr>336;#Innkaupastýring|243fefd5-399c-492d-bb94-debe50bf7ea9</vt:lpwstr>
  </property>
  <property fmtid="{D5CDD505-2E9C-101B-9397-08002B2CF9AE}" pid="4" name="HBStjornunarkerfi">
    <vt:lpwstr>131;#ISO 9001|221be7b7-157e-44ba-ba76-b84035385067</vt:lpwstr>
  </property>
  <property fmtid="{D5CDD505-2E9C-101B-9397-08002B2CF9AE}" pid="5" name="HBMidill">
    <vt:lpwstr/>
  </property>
  <property fmtid="{D5CDD505-2E9C-101B-9397-08002B2CF9AE}" pid="6" name="HBAdrarStarfseiningar">
    <vt:lpwstr/>
  </property>
  <property fmtid="{D5CDD505-2E9C-101B-9397-08002B2CF9AE}" pid="7" name="HBSkjalategund">
    <vt:lpwstr>120;#Leiðbeining í alm. dreifingu|599c47a2-a001-4d89-b038-748aebba3fcb</vt:lpwstr>
  </property>
  <property fmtid="{D5CDD505-2E9C-101B-9397-08002B2CF9AE}" pid="8" name="HBHandbok">
    <vt:lpwstr>47;#Veitur|32ca3b12-d225-42e2-b4db-b4faeb51d0b7</vt:lpwstr>
  </property>
  <property fmtid="{D5CDD505-2E9C-101B-9397-08002B2CF9AE}" pid="9" name="HBStarfseining">
    <vt:lpwstr>527;#Veitur sameiginlegt|22718b74-3c79-4418-86dc-0333d4cbd280</vt:lpwstr>
  </property>
  <property fmtid="{D5CDD505-2E9C-101B-9397-08002B2CF9AE}" pid="10" name="HBHlutverk">
    <vt:lpwstr>551;#Hönnuðir|780ff30a-a288-4aae-89f3-1dfd2dd4e07f;#552;#Verkefnastjórar|50624556-3654-4af8-9af0-406f68bbf115</vt:lpwstr>
  </property>
  <property fmtid="{D5CDD505-2E9C-101B-9397-08002B2CF9AE}" pid="11" name="DocumentType">
    <vt:lpwstr/>
  </property>
</Properties>
</file>